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7.xml" ContentType="application/vnd.openxmlformats-officedocument.themeOverrid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8.xml" ContentType="application/vnd.openxmlformats-officedocument.themeOverride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9.xml" ContentType="application/vnd.openxmlformats-officedocument.themeOverrid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1.xml" ContentType="application/vnd.openxmlformats-officedocument.themeOverrid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2.xml" ContentType="application/vnd.openxmlformats-officedocument.themeOverride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3.xml" ContentType="application/vnd.openxmlformats-officedocument.themeOverride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4.xml" ContentType="application/vnd.openxmlformats-officedocument.themeOverride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5.xml" ContentType="application/vnd.openxmlformats-officedocument.themeOverride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6.xml" ContentType="application/vnd.openxmlformats-officedocument.themeOverride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7.xml" ContentType="application/vnd.openxmlformats-officedocument.themeOverride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8.xml" ContentType="application/vnd.openxmlformats-officedocument.themeOverride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9.xml" ContentType="application/vnd.openxmlformats-officedocument.themeOverride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30.xml" ContentType="application/vnd.openxmlformats-officedocument.themeOverride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1.xml" ContentType="application/vnd.openxmlformats-officedocument.themeOverride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2.xml" ContentType="application/vnd.openxmlformats-officedocument.themeOverride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3.xml" ContentType="application/vnd.openxmlformats-officedocument.themeOverride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4.xml" ContentType="application/vnd.openxmlformats-officedocument.themeOverride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5.xml" ContentType="application/vnd.openxmlformats-officedocument.themeOverride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6.xml" ContentType="application/vnd.openxmlformats-officedocument.themeOverride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7.xml" ContentType="application/vnd.openxmlformats-officedocument.themeOverride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8.xml" ContentType="application/vnd.openxmlformats-officedocument.themeOverride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9.xml" ContentType="application/vnd.openxmlformats-officedocument.themeOverride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40.xml" ContentType="application/vnd.openxmlformats-officedocument.themeOverride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1.xml" ContentType="application/vnd.openxmlformats-officedocument.themeOverride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2.xml" ContentType="application/vnd.openxmlformats-officedocument.themeOverride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3.xml" ContentType="application/vnd.openxmlformats-officedocument.themeOverride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4.xml" ContentType="application/vnd.openxmlformats-officedocument.themeOverride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45.xml" ContentType="application/vnd.openxmlformats-officedocument.themeOverride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46.xml" ContentType="application/vnd.openxmlformats-officedocument.themeOverride+xml"/>
  <Override PartName="/xl/charts/chart47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47.xml" ContentType="application/vnd.openxmlformats-officedocument.themeOverride+xml"/>
  <Override PartName="/xl/charts/chart48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48.xml" ContentType="application/vnd.openxmlformats-officedocument.themeOverride+xml"/>
  <Override PartName="/xl/charts/chart49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theme/themeOverride49.xml" ContentType="application/vnd.openxmlformats-officedocument.themeOverride+xml"/>
  <Override PartName="/xl/drawings/drawing47.xml" ContentType="application/vnd.openxmlformats-officedocument.drawing+xml"/>
  <Override PartName="/xl/charts/chart50.xml" ContentType="application/vnd.openxmlformats-officedocument.drawingml.chart+xml"/>
  <Override PartName="/xl/drawings/drawing48.xml" ContentType="application/vnd.openxmlformats-officedocument.drawingml.chartshapes+xml"/>
  <Override PartName="/xl/charts/chart51.xml" ContentType="application/vnd.openxmlformats-officedocument.drawingml.chart+xml"/>
  <Override PartName="/xl/drawings/drawing49.xml" ContentType="application/vnd.openxmlformats-officedocument.drawingml.chartshapes+xml"/>
  <Override PartName="/xl/charts/chart52.xml" ContentType="application/vnd.openxmlformats-officedocument.drawingml.chart+xml"/>
  <Override PartName="/xl/drawings/drawing50.xml" ContentType="application/vnd.openxmlformats-officedocument.drawingml.chartshapes+xml"/>
  <Override PartName="/xl/charts/chart53.xml" ContentType="application/vnd.openxmlformats-officedocument.drawingml.chart+xml"/>
  <Override PartName="/xl/drawings/drawing51.xml" ContentType="application/vnd.openxmlformats-officedocument.drawingml.chartshapes+xml"/>
  <Override PartName="/xl/charts/chart54.xml" ContentType="application/vnd.openxmlformats-officedocument.drawingml.chart+xml"/>
  <Override PartName="/xl/drawings/drawing52.xml" ContentType="application/vnd.openxmlformats-officedocument.drawingml.chartshapes+xml"/>
  <Override PartName="/xl/charts/chart55.xml" ContentType="application/vnd.openxmlformats-officedocument.drawingml.chart+xml"/>
  <Override PartName="/xl/drawings/drawing53.xml" ContentType="application/vnd.openxmlformats-officedocument.drawingml.chartshapes+xml"/>
  <Override PartName="/xl/charts/chart56.xml" ContentType="application/vnd.openxmlformats-officedocument.drawingml.chart+xml"/>
  <Override PartName="/xl/drawings/drawing54.xml" ContentType="application/vnd.openxmlformats-officedocument.drawingml.chartshapes+xml"/>
  <Override PartName="/xl/charts/chart57.xml" ContentType="application/vnd.openxmlformats-officedocument.drawingml.chart+xml"/>
  <Override PartName="/xl/drawings/drawing55.xml" ContentType="application/vnd.openxmlformats-officedocument.drawingml.chartshapes+xml"/>
  <Override PartName="/xl/charts/chart58.xml" ContentType="application/vnd.openxmlformats-officedocument.drawingml.chart+xml"/>
  <Override PartName="/xl/drawings/drawing56.xml" ContentType="application/vnd.openxmlformats-officedocument.drawingml.chartshapes+xml"/>
  <Override PartName="/xl/charts/chart59.xml" ContentType="application/vnd.openxmlformats-officedocument.drawingml.chart+xml"/>
  <Override PartName="/xl/drawings/drawing5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nbari\Desktop\"/>
    </mc:Choice>
  </mc:AlternateContent>
  <xr:revisionPtr revIDLastSave="0" documentId="8_{3212BBF4-4F6D-4206-B92E-23134EE6A4A7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جمع بندی شاخصهای زیج حیاتی " sheetId="1" r:id="rId1"/>
    <sheet name="هرم سنی شهرستان 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8" i="5" l="1"/>
  <c r="C128" i="5"/>
  <c r="C129" i="5" s="1"/>
  <c r="D102" i="5"/>
  <c r="C102" i="5"/>
  <c r="C103" i="5" s="1"/>
  <c r="D76" i="5"/>
  <c r="C76" i="5"/>
  <c r="D50" i="5"/>
  <c r="C50" i="5"/>
  <c r="D23" i="5"/>
  <c r="C23" i="5"/>
  <c r="C24" i="5" l="1"/>
  <c r="C51" i="5"/>
  <c r="C77" i="5"/>
  <c r="E125" i="5"/>
  <c r="E121" i="5"/>
  <c r="E117" i="5"/>
  <c r="E113" i="5"/>
  <c r="E109" i="5"/>
  <c r="F100" i="5"/>
  <c r="F96" i="5"/>
  <c r="F92" i="5"/>
  <c r="F88" i="5"/>
  <c r="F84" i="5"/>
  <c r="E72" i="5"/>
  <c r="E68" i="5"/>
  <c r="E64" i="5"/>
  <c r="E60" i="5"/>
  <c r="E56" i="5"/>
  <c r="F45" i="5"/>
  <c r="F41" i="5"/>
  <c r="F37" i="5"/>
  <c r="F33" i="5"/>
  <c r="E19" i="5"/>
  <c r="E15" i="5"/>
  <c r="E11" i="5"/>
  <c r="E7" i="5"/>
  <c r="E3" i="5"/>
  <c r="F112" i="5"/>
  <c r="E100" i="5"/>
  <c r="E92" i="5"/>
  <c r="F71" i="5"/>
  <c r="F18" i="5"/>
  <c r="F6" i="5"/>
  <c r="E124" i="5"/>
  <c r="E112" i="5"/>
  <c r="F91" i="5"/>
  <c r="E71" i="5"/>
  <c r="E14" i="5"/>
  <c r="F127" i="5"/>
  <c r="F66" i="5"/>
  <c r="F58" i="5"/>
  <c r="E36" i="5"/>
  <c r="E22" i="5"/>
  <c r="F9" i="5"/>
  <c r="E17" i="5"/>
  <c r="E127" i="5"/>
  <c r="E123" i="5"/>
  <c r="E119" i="5"/>
  <c r="E115" i="5"/>
  <c r="E111" i="5"/>
  <c r="F98" i="5"/>
  <c r="F94" i="5"/>
  <c r="F90" i="5"/>
  <c r="F86" i="5"/>
  <c r="F82" i="5"/>
  <c r="E74" i="5"/>
  <c r="E70" i="5"/>
  <c r="E66" i="5"/>
  <c r="E62" i="5"/>
  <c r="E58" i="5"/>
  <c r="F47" i="5"/>
  <c r="F43" i="5"/>
  <c r="F39" i="5"/>
  <c r="F35" i="5"/>
  <c r="F31" i="5"/>
  <c r="E21" i="5"/>
  <c r="F126" i="5"/>
  <c r="F122" i="5"/>
  <c r="F118" i="5"/>
  <c r="F114" i="5"/>
  <c r="F110" i="5"/>
  <c r="E98" i="5"/>
  <c r="E94" i="5"/>
  <c r="E90" i="5"/>
  <c r="E86" i="5"/>
  <c r="E82" i="5"/>
  <c r="F73" i="5"/>
  <c r="F69" i="5"/>
  <c r="F65" i="5"/>
  <c r="F61" i="5"/>
  <c r="F57" i="5"/>
  <c r="E47" i="5"/>
  <c r="E43" i="5"/>
  <c r="E39" i="5"/>
  <c r="E35" i="5"/>
  <c r="E31" i="5"/>
  <c r="F20" i="5"/>
  <c r="F16" i="5"/>
  <c r="F12" i="5"/>
  <c r="F8" i="5"/>
  <c r="F4" i="5"/>
  <c r="F64" i="5"/>
  <c r="E46" i="5"/>
  <c r="E42" i="5"/>
  <c r="E30" i="5"/>
  <c r="F15" i="5"/>
  <c r="F11" i="5"/>
  <c r="F3" i="5"/>
  <c r="F120" i="5"/>
  <c r="E96" i="5"/>
  <c r="E84" i="5"/>
  <c r="F67" i="5"/>
  <c r="F59" i="5"/>
  <c r="E41" i="5"/>
  <c r="E33" i="5"/>
  <c r="F14" i="5"/>
  <c r="E116" i="5"/>
  <c r="F95" i="5"/>
  <c r="E75" i="5"/>
  <c r="E63" i="5"/>
  <c r="F40" i="5"/>
  <c r="F115" i="5"/>
  <c r="E99" i="5"/>
  <c r="E91" i="5"/>
  <c r="E83" i="5"/>
  <c r="F62" i="5"/>
  <c r="E44" i="5"/>
  <c r="E32" i="5"/>
  <c r="F5" i="5"/>
  <c r="E5" i="5"/>
  <c r="E126" i="5"/>
  <c r="E122" i="5"/>
  <c r="E118" i="5"/>
  <c r="E114" i="5"/>
  <c r="E110" i="5"/>
  <c r="F101" i="5"/>
  <c r="F97" i="5"/>
  <c r="F93" i="5"/>
  <c r="F89" i="5"/>
  <c r="F85" i="5"/>
  <c r="E73" i="5"/>
  <c r="E69" i="5"/>
  <c r="E65" i="5"/>
  <c r="E61" i="5"/>
  <c r="E57" i="5"/>
  <c r="F46" i="5"/>
  <c r="F42" i="5"/>
  <c r="F38" i="5"/>
  <c r="F34" i="5"/>
  <c r="F30" i="5"/>
  <c r="E20" i="5"/>
  <c r="E16" i="5"/>
  <c r="E12" i="5"/>
  <c r="E8" i="5"/>
  <c r="E4" i="5"/>
  <c r="F72" i="5"/>
  <c r="F56" i="5"/>
  <c r="E38" i="5"/>
  <c r="F19" i="5"/>
  <c r="F7" i="5"/>
  <c r="F124" i="5"/>
  <c r="F108" i="5"/>
  <c r="F75" i="5"/>
  <c r="E45" i="5"/>
  <c r="E108" i="5"/>
  <c r="F83" i="5"/>
  <c r="E59" i="5"/>
  <c r="F36" i="5"/>
  <c r="E18" i="5"/>
  <c r="E6" i="5"/>
  <c r="F119" i="5"/>
  <c r="F111" i="5"/>
  <c r="E95" i="5"/>
  <c r="E87" i="5"/>
  <c r="F70" i="5"/>
  <c r="F17" i="5"/>
  <c r="E13" i="5"/>
  <c r="F125" i="5"/>
  <c r="F121" i="5"/>
  <c r="F117" i="5"/>
  <c r="F113" i="5"/>
  <c r="F109" i="5"/>
  <c r="E101" i="5"/>
  <c r="E97" i="5"/>
  <c r="E93" i="5"/>
  <c r="E89" i="5"/>
  <c r="E85" i="5"/>
  <c r="F68" i="5"/>
  <c r="F60" i="5"/>
  <c r="E34" i="5"/>
  <c r="F116" i="5"/>
  <c r="E88" i="5"/>
  <c r="F63" i="5"/>
  <c r="E37" i="5"/>
  <c r="F10" i="5"/>
  <c r="E120" i="5"/>
  <c r="F99" i="5"/>
  <c r="F87" i="5"/>
  <c r="E67" i="5"/>
  <c r="F44" i="5"/>
  <c r="F32" i="5"/>
  <c r="E10" i="5"/>
  <c r="F123" i="5"/>
  <c r="F74" i="5"/>
  <c r="E40" i="5"/>
  <c r="F13" i="5"/>
  <c r="E9" i="5"/>
</calcChain>
</file>

<file path=xl/sharedStrings.xml><?xml version="1.0" encoding="utf-8"?>
<sst xmlns="http://schemas.openxmlformats.org/spreadsheetml/2006/main" count="127" uniqueCount="28">
  <si>
    <t>صفحه اصلی</t>
  </si>
  <si>
    <t>بازگشت</t>
  </si>
  <si>
    <t>سن</t>
  </si>
  <si>
    <t>مرد</t>
  </si>
  <si>
    <t>زن</t>
  </si>
  <si>
    <t>درصد به کل جمعیت مرد</t>
  </si>
  <si>
    <t>درصد به کل جمعیت زن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</si>
  <si>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</si>
  <si>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</si>
  <si>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</si>
  <si>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</si>
  <si>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</si>
  <si>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</si>
  <si>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</si>
  <si>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</si>
  <si>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</si>
  <si>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</si>
  <si>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</si>
  <si>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</si>
  <si>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</si>
  <si>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</si>
  <si>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</si>
  <si>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</si>
  <si>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</si>
  <si>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85 وبیشتر </t>
  </si>
  <si>
    <t>مجموع</t>
  </si>
  <si>
    <t>کل جمعیت</t>
  </si>
  <si>
    <t>85 وبیشتر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</si>
</sst>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B Titr"/>
      <charset val="178"/>
    </font>
    <font>
      <u/>
      <sz val="12"/>
      <color rgb="FFFF0000"/>
      <name val="B Titr"/>
      <charset val="178"/>
    </font>
    <font>
      <sz val="11"/>
      <name val="Calibri"/>
      <family val="2"/>
    </font>
    <font>
      <sz val="12"/>
      <name val="Tahoma"/>
      <family val="2"/>
    </font>
    <font>
      <b/>
      <sz val="11"/>
      <color rgb="FFFFFFFF"/>
      <name val="Calibri"/>
      <family val="2"/>
    </font>
    <font>
      <b/>
      <sz val="1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D08E"/>
      </patternFill>
    </fill>
    <fill>
      <patternFill patternType="solid">
        <fgColor rgb="FF00CC99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5" fillId="0" borderId="0"/>
    <xf numFmtId="0" fontId="7" fillId="3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1" xfId="0" applyBorder="1"/>
    <xf numFmtId="0" fontId="3" fillId="2" borderId="2" xfId="1" applyFont="1" applyFill="1" applyBorder="1"/>
    <xf numFmtId="0" fontId="4" fillId="2" borderId="3" xfId="1" applyFont="1" applyFill="1" applyBorder="1" applyAlignment="1"/>
    <xf numFmtId="0" fontId="6" fillId="0" borderId="0" xfId="3" applyFont="1"/>
    <xf numFmtId="0" fontId="8" fillId="4" borderId="4" xfId="4" applyFont="1" applyFill="1" applyBorder="1" applyAlignment="1">
      <alignment horizontal="center" vertical="center"/>
    </xf>
    <xf numFmtId="0" fontId="8" fillId="4" borderId="4" xfId="4" applyFont="1" applyFill="1" applyBorder="1" applyAlignment="1">
      <alignment horizontal="center" vertical="center" wrapText="1"/>
    </xf>
    <xf numFmtId="0" fontId="6" fillId="0" borderId="5" xfId="3" applyFont="1" applyBorder="1"/>
    <xf numFmtId="0" fontId="8" fillId="4" borderId="4" xfId="5" applyFont="1" applyFill="1" applyBorder="1" applyAlignment="1">
      <alignment horizontal="center" vertical="center"/>
    </xf>
    <xf numFmtId="3" fontId="8" fillId="0" borderId="4" xfId="5" applyNumberFormat="1" applyFont="1" applyBorder="1" applyAlignment="1">
      <alignment horizontal="center" vertical="center"/>
    </xf>
    <xf numFmtId="2" fontId="8" fillId="0" borderId="4" xfId="5" applyNumberFormat="1" applyFont="1" applyBorder="1" applyAlignment="1">
      <alignment horizontal="center" vertical="center"/>
    </xf>
    <xf numFmtId="0" fontId="8" fillId="4" borderId="4" xfId="6" applyFont="1" applyFill="1" applyBorder="1" applyAlignment="1">
      <alignment horizontal="center" vertical="center"/>
    </xf>
    <xf numFmtId="3" fontId="8" fillId="0" borderId="4" xfId="6" applyNumberFormat="1" applyFont="1" applyBorder="1" applyAlignment="1">
      <alignment horizontal="center" vertical="center"/>
    </xf>
    <xf numFmtId="2" fontId="8" fillId="0" borderId="6" xfId="5" applyNumberFormat="1" applyFont="1" applyBorder="1" applyAlignment="1">
      <alignment horizontal="center" vertical="center"/>
    </xf>
    <xf numFmtId="3" fontId="8" fillId="0" borderId="7" xfId="6" applyNumberFormat="1" applyFont="1" applyBorder="1" applyAlignment="1">
      <alignment horizontal="center" vertical="center"/>
    </xf>
    <xf numFmtId="3" fontId="8" fillId="5" borderId="0" xfId="6" applyNumberFormat="1" applyFont="1" applyFill="1" applyAlignment="1">
      <alignment horizontal="center" vertical="center"/>
    </xf>
    <xf numFmtId="3" fontId="8" fillId="0" borderId="7" xfId="6" applyNumberFormat="1" applyFont="1" applyBorder="1" applyAlignment="1">
      <alignment horizontal="center" vertical="center"/>
    </xf>
    <xf numFmtId="3" fontId="8" fillId="0" borderId="8" xfId="6" applyNumberFormat="1" applyFont="1" applyBorder="1" applyAlignment="1">
      <alignment horizontal="center" vertical="center"/>
    </xf>
  </cellXfs>
  <cellStyles count="7">
    <cellStyle name="eventRowStyle" xfId="5" xr:uid="{00000000-0005-0000-0000-000000000000}"/>
    <cellStyle name="header" xfId="4" xr:uid="{00000000-0005-0000-0000-000001000000}"/>
    <cellStyle name="Hyperlink" xfId="1" builtinId="8"/>
    <cellStyle name="Normal" xfId="0" builtinId="0"/>
    <cellStyle name="Normal 2 2" xfId="2" xr:uid="{00000000-0005-0000-0000-000004000000}"/>
    <cellStyle name="Normal 2 4" xfId="3" xr:uid="{00000000-0005-0000-0000-000005000000}"/>
    <cellStyle name="oddRowStyle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chartUserShapes" Target="../drawings/drawing22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2.xml"/><Relationship Id="rId1" Type="http://schemas.microsoft.com/office/2011/relationships/chartStyle" Target="style22.xml"/><Relationship Id="rId4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3.xml"/><Relationship Id="rId1" Type="http://schemas.microsoft.com/office/2011/relationships/chartStyle" Target="style23.xml"/><Relationship Id="rId4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4.xml"/><Relationship Id="rId1" Type="http://schemas.microsoft.com/office/2011/relationships/chartStyle" Target="style24.xml"/><Relationship Id="rId4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5.xml"/><Relationship Id="rId1" Type="http://schemas.microsoft.com/office/2011/relationships/chartStyle" Target="style25.xml"/><Relationship Id="rId4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6.xml"/><Relationship Id="rId1" Type="http://schemas.microsoft.com/office/2011/relationships/chartStyle" Target="style26.xml"/><Relationship Id="rId4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7.xml"/><Relationship Id="rId1" Type="http://schemas.microsoft.com/office/2011/relationships/chartStyle" Target="style27.xml"/><Relationship Id="rId4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8.xml"/><Relationship Id="rId1" Type="http://schemas.microsoft.com/office/2011/relationships/chartStyle" Target="style28.xml"/><Relationship Id="rId4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0.xml"/><Relationship Id="rId1" Type="http://schemas.microsoft.com/office/2011/relationships/chartStyle" Target="style30.xml"/><Relationship Id="rId4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1.xml"/><Relationship Id="rId1" Type="http://schemas.microsoft.com/office/2011/relationships/chartStyle" Target="style31.xml"/><Relationship Id="rId4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2.xml"/><Relationship Id="rId1" Type="http://schemas.microsoft.com/office/2011/relationships/chartStyle" Target="style32.xml"/><Relationship Id="rId4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3.xml"/><Relationship Id="rId1" Type="http://schemas.microsoft.com/office/2011/relationships/chartStyle" Target="style33.xml"/><Relationship Id="rId4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4.xml"/><Relationship Id="rId1" Type="http://schemas.microsoft.com/office/2011/relationships/chartStyle" Target="style34.xml"/><Relationship Id="rId4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5.xml"/><Relationship Id="rId1" Type="http://schemas.microsoft.com/office/2011/relationships/chartStyle" Target="style35.xml"/><Relationship Id="rId4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6.xml"/><Relationship Id="rId1" Type="http://schemas.microsoft.com/office/2011/relationships/chartStyle" Target="style36.xml"/><Relationship Id="rId4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7.xml"/><Relationship Id="rId1" Type="http://schemas.microsoft.com/office/2011/relationships/chartStyle" Target="style37.xml"/><Relationship Id="rId4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8.xml"/><Relationship Id="rId1" Type="http://schemas.microsoft.com/office/2011/relationships/chartStyle" Target="style38.xml"/><Relationship Id="rId4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39.xml"/><Relationship Id="rId1" Type="http://schemas.microsoft.com/office/2011/relationships/chartStyle" Target="style39.xml"/><Relationship Id="rId4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0.xml"/><Relationship Id="rId1" Type="http://schemas.microsoft.com/office/2011/relationships/chartStyle" Target="style40.xml"/><Relationship Id="rId4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1.xml"/><Relationship Id="rId1" Type="http://schemas.microsoft.com/office/2011/relationships/chartStyle" Target="style41.xml"/><Relationship Id="rId4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2.xml"/><Relationship Id="rId1" Type="http://schemas.microsoft.com/office/2011/relationships/chartStyle" Target="style42.xml"/><Relationship Id="rId4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43.xml"/><Relationship Id="rId1" Type="http://schemas.microsoft.com/office/2011/relationships/chartStyle" Target="style43.xml"/><Relationship Id="rId4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44.xml"/><Relationship Id="rId1" Type="http://schemas.microsoft.com/office/2011/relationships/chartStyle" Target="style44.xml"/><Relationship Id="rId4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7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8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9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100">
                <a:cs typeface="B Zar" panose="00000400000000000000" pitchFamily="2" charset="-78"/>
              </a:rPr>
              <a:t>وضعیت(تعداد) جمعیت تحت</a:t>
            </a:r>
            <a:r>
              <a:rPr lang="fa-IR" sz="1100" baseline="0">
                <a:cs typeface="B Zar" panose="00000400000000000000" pitchFamily="2" charset="-78"/>
              </a:rPr>
              <a:t> پوشش به تفکیک نوع واحد در سال 1403</a:t>
            </a:r>
            <a:endParaRPr lang="fa-IR" sz="1100"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167870378789256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'[1]جمیعت تفکیک مرکز وخانه و ...'!$E$19</c:f>
              <c:strCache>
                <c:ptCount val="1"/>
                <c:pt idx="0">
                  <c:v>جمع کل</c:v>
                </c:pt>
              </c:strCache>
            </c:strRef>
          </c:tx>
          <c:dPt>
            <c:idx val="0"/>
            <c:bubble3D val="0"/>
            <c:spPr>
              <a:solidFill>
                <a:srgbClr val="8FFFE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8A-4AD1-9E1A-626B121BF557}"/>
              </c:ext>
            </c:extLst>
          </c:dPt>
          <c:dPt>
            <c:idx val="1"/>
            <c:bubble3D val="0"/>
            <c:spPr>
              <a:solidFill>
                <a:srgbClr val="00D69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8A-4AD1-9E1A-626B121BF55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8A-4AD1-9E1A-626B121BF55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8A-4AD1-9E1A-626B121BF557}"/>
              </c:ext>
            </c:extLst>
          </c:dPt>
          <c:dLbls>
            <c:dLbl>
              <c:idx val="0"/>
              <c:layout>
                <c:manualLayout>
                  <c:x val="4.3905621172353457E-2"/>
                  <c:y val="0.1864173228346456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8A-4AD1-9E1A-626B121BF557}"/>
                </c:ext>
              </c:extLst>
            </c:dLbl>
            <c:dLbl>
              <c:idx val="1"/>
              <c:layout>
                <c:manualLayout>
                  <c:x val="-1.7285870516185478E-2"/>
                  <c:y val="-0.1174850539515893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8A-4AD1-9E1A-626B121BF557}"/>
                </c:ext>
              </c:extLst>
            </c:dLbl>
            <c:dLbl>
              <c:idx val="2"/>
              <c:layout>
                <c:manualLayout>
                  <c:x val="-6.0786667400840627E-2"/>
                  <c:y val="-1.95211158172015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83527583527583"/>
                      <c:h val="0.108447653429602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A8A-4AD1-9E1A-626B121BF557}"/>
                </c:ext>
              </c:extLst>
            </c:dLbl>
            <c:dLbl>
              <c:idx val="3"/>
              <c:layout>
                <c:manualLayout>
                  <c:x val="0.23954016237480805"/>
                  <c:y val="7.360034869287548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8A-4AD1-9E1A-626B121BF5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'[1]جمیعت تفکیک مرکز وخانه و ...'!$B$20:$B$23</c:f>
              <c:strCache>
                <c:ptCount val="4"/>
                <c:pt idx="0">
                  <c:v>بلوک شهری</c:v>
                </c:pt>
                <c:pt idx="1">
                  <c:v>خانه بهداشت</c:v>
                </c:pt>
                <c:pt idx="2">
                  <c:v>روستای قمر</c:v>
                </c:pt>
                <c:pt idx="3">
                  <c:v>روستای سیاری</c:v>
                </c:pt>
              </c:strCache>
            </c:strRef>
          </c:cat>
          <c:val>
            <c:numRef>
              <c:f>'[1]جمیعت تفکیک مرکز وخانه و ...'!$E$20:$E$23</c:f>
              <c:numCache>
                <c:formatCode>General</c:formatCode>
                <c:ptCount val="4"/>
                <c:pt idx="0">
                  <c:v>40027</c:v>
                </c:pt>
                <c:pt idx="1">
                  <c:v>31323</c:v>
                </c:pt>
                <c:pt idx="2">
                  <c:v>1723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8A-4AD1-9E1A-626B121BF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</a:t>
            </a:r>
            <a:r>
              <a:rPr lang="fa-IR" b="0" u="sng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نرخ سرباری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شهرستان عجب شیر از سال 1392 تا 1404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633092738407699E-2"/>
          <c:y val="0.16787666855690481"/>
          <c:w val="0.907507217847769"/>
          <c:h val="0.65820277205617395"/>
        </c:manualLayout>
      </c:layout>
      <c:lineChart>
        <c:grouping val="standard"/>
        <c:varyColors val="0"/>
        <c:ser>
          <c:idx val="0"/>
          <c:order val="0"/>
          <c:tx>
            <c:strRef>
              <c:f>'[1]ترند نسبت سرباری'!$B$4</c:f>
              <c:strCache>
                <c:ptCount val="1"/>
                <c:pt idx="0">
                  <c:v>درصد سرباری کل</c:v>
                </c:pt>
              </c:strCache>
            </c:strRef>
          </c:tx>
          <c:spPr>
            <a:ln w="38100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rgbClr val="0070C0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24"/>
            <c:marker>
              <c:symbol val="none"/>
            </c:marker>
            <c:bubble3D val="0"/>
            <c:spPr>
              <a:ln w="38100" cap="rnd">
                <a:solidFill>
                  <a:sysClr val="windowText" lastClr="000000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98F8-4C3C-9411-0A200D1358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نسبت سرباری'!$C$2:$W$2</c15:sqref>
                  </c15:fullRef>
                </c:ext>
              </c:extLst>
              <c:f>'[1]ترند نسبت سرباری'!$K$2:$W$2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نسبت سرباری'!$C$4:$W$4</c15:sqref>
                  </c15:fullRef>
                </c:ext>
              </c:extLst>
              <c:f>'[1]ترند نسبت سرباری'!$K$4:$W$4</c:f>
              <c:numCache>
                <c:formatCode>General</c:formatCode>
                <c:ptCount val="13"/>
                <c:pt idx="0">
                  <c:v>40.869999999999997</c:v>
                </c:pt>
                <c:pt idx="1">
                  <c:v>42.7</c:v>
                </c:pt>
                <c:pt idx="2">
                  <c:v>43.47</c:v>
                </c:pt>
                <c:pt idx="3">
                  <c:v>45.62</c:v>
                </c:pt>
                <c:pt idx="4">
                  <c:v>46.3</c:v>
                </c:pt>
                <c:pt idx="5">
                  <c:v>47.73</c:v>
                </c:pt>
                <c:pt idx="6">
                  <c:v>48.71</c:v>
                </c:pt>
                <c:pt idx="7">
                  <c:v>48.7</c:v>
                </c:pt>
                <c:pt idx="8">
                  <c:v>48.68</c:v>
                </c:pt>
                <c:pt idx="9">
                  <c:v>47.94</c:v>
                </c:pt>
                <c:pt idx="10">
                  <c:v>47.93</c:v>
                </c:pt>
                <c:pt idx="11">
                  <c:v>47.64</c:v>
                </c:pt>
                <c:pt idx="12">
                  <c:v>48.58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8F8-4C3C-9411-0A200D135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08808"/>
        <c:axId val="195400072"/>
      </c:lineChart>
      <c:catAx>
        <c:axId val="179608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5400072"/>
        <c:crosses val="autoZero"/>
        <c:auto val="1"/>
        <c:lblAlgn val="ctr"/>
        <c:lblOffset val="100"/>
        <c:noMultiLvlLbl val="0"/>
      </c:catAx>
      <c:valAx>
        <c:axId val="195400072"/>
        <c:scaling>
          <c:orientation val="minMax"/>
          <c:max val="100"/>
          <c:min val="0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608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4925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</a:t>
            </a:r>
            <a:r>
              <a:rPr lang="fa-IR" sz="1600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زنان شوهردار 10 تا 54 سال </a:t>
            </a:r>
            <a:r>
              <a:rPr lang="fa-IR" sz="16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به تفکیک مرکز در شبکه بهداشت عجب شیر - سال 1403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19287171916010495"/>
          <c:y val="2.90253810627156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725568942436412E-2"/>
          <c:y val="0.17133105802047782"/>
          <c:w val="0.97054886211512714"/>
          <c:h val="0.5538265566633522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'[1]درصدزنان10تا54 سال شوهردار'!$E$22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ED8-43CF-8CE9-054FBD21D6E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ED8-43CF-8CE9-054FBD21D6E3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D8-43CF-8CE9-054FBD21D6E3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ED8-43CF-8CE9-054FBD21D6E3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ED8-43CF-8CE9-054FBD21D6E3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ED8-43CF-8CE9-054FBD21D6E3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ED8-43CF-8CE9-054FBD21D6E3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ED8-43CF-8CE9-054FBD21D6E3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ED8-43CF-8CE9-054FBD21D6E3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ED8-43CF-8CE9-054FBD21D6E3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4ED8-43CF-8CE9-054FBD21D6E3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4ED8-43CF-8CE9-054FBD21D6E3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4ED8-43CF-8CE9-054FBD21D6E3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4ED8-43CF-8CE9-054FBD21D6E3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4ED8-43CF-8CE9-054FBD21D6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'[1]درصدزنان10تا54 سال شوهردار'!$B$23:$B$37</c15:sqref>
                  </c15:fullRef>
                </c:ext>
              </c:extLst>
              <c:f>'[1]درصدزنان10تا54 سال شوهردار'!$B$23:$B$32</c:f>
              <c:strCache>
                <c:ptCount val="10"/>
                <c:pt idx="0">
                  <c:v>مرکز سلامت شهری شماره دو</c:v>
                </c:pt>
                <c:pt idx="1">
                  <c:v>مرکز سلامت شهری روستایی شماره یک</c:v>
                </c:pt>
                <c:pt idx="2">
                  <c:v>مرکز سلامت شهری روستایی شیشوان</c:v>
                </c:pt>
                <c:pt idx="3">
                  <c:v>شهرستان</c:v>
                </c:pt>
                <c:pt idx="4">
                  <c:v>مرکز سلامت روستایی خانیان</c:v>
                </c:pt>
                <c:pt idx="5">
                  <c:v>مرکز سلامت روستایی شیراز</c:v>
                </c:pt>
                <c:pt idx="6">
                  <c:v>مرکز سلامت روستایی خضرلو</c:v>
                </c:pt>
                <c:pt idx="7">
                  <c:v>مرکز سلامت روستایی مهماندار</c:v>
                </c:pt>
                <c:pt idx="8">
                  <c:v>مرکز سلامت روستایی تجرق</c:v>
                </c:pt>
                <c:pt idx="9">
                  <c:v>مرکز سلامت روستایی هرگلان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'[1]درصدزنان10تا54 سال شوهردار'!$E$23:$E$37</c15:sqref>
                  </c15:fullRef>
                </c:ext>
              </c:extLst>
              <c:f>'[1]درصدزنان10تا54 سال شوهردار'!$E$23:$E$32</c:f>
              <c:numCache>
                <c:formatCode>General</c:formatCode>
                <c:ptCount val="10"/>
                <c:pt idx="0">
                  <c:v>60.375860243515092</c:v>
                </c:pt>
                <c:pt idx="1">
                  <c:v>64.216592367076217</c:v>
                </c:pt>
                <c:pt idx="2">
                  <c:v>64.460656591974981</c:v>
                </c:pt>
                <c:pt idx="3">
                  <c:v>65.988987717069037</c:v>
                </c:pt>
                <c:pt idx="4">
                  <c:v>66.47999999999999</c:v>
                </c:pt>
                <c:pt idx="5">
                  <c:v>66.719745222929944</c:v>
                </c:pt>
                <c:pt idx="6">
                  <c:v>68.503937007874015</c:v>
                </c:pt>
                <c:pt idx="7">
                  <c:v>69.350073855243721</c:v>
                </c:pt>
                <c:pt idx="8">
                  <c:v>74.299835255354196</c:v>
                </c:pt>
                <c:pt idx="9">
                  <c:v>75.579975579975581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E-4ED8-43CF-8CE9-054FBD21D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608416"/>
        <c:axId val="179608024"/>
        <c:axId val="0"/>
      </c:bar3DChart>
      <c:catAx>
        <c:axId val="17960841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79608024"/>
        <c:crosses val="autoZero"/>
        <c:auto val="1"/>
        <c:lblAlgn val="ctr"/>
        <c:lblOffset val="100"/>
        <c:tickLblSkip val="1"/>
        <c:noMultiLvlLbl val="0"/>
      </c:catAx>
      <c:valAx>
        <c:axId val="179608024"/>
        <c:scaling>
          <c:orientation val="minMax"/>
          <c:min val="40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6084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درصد زنان شوهر دار 10 تا 49 سال -  1393 تا 1403 (</a:t>
            </a:r>
            <a:r>
              <a:rPr lang="fa-IR" b="0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سال 1403 بازه سنی 10 تا 54 سال می باشد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)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4744209605378273E-2"/>
          <c:y val="0.1361904761904762"/>
          <c:w val="0.94917391904959247"/>
          <c:h val="0.68988907636545427"/>
        </c:manualLayout>
      </c:layout>
      <c:lineChart>
        <c:grouping val="standard"/>
        <c:varyColors val="0"/>
        <c:ser>
          <c:idx val="0"/>
          <c:order val="0"/>
          <c:tx>
            <c:strRef>
              <c:f>'[1]ترنددرصدزنان10تا54 سال شوهردار '!$B$5</c:f>
              <c:strCache>
                <c:ptCount val="1"/>
                <c:pt idx="0">
                  <c:v>درصد زنان 10 تا 49 سال شوهردارکل</c:v>
                </c:pt>
              </c:strCache>
            </c:strRef>
          </c:tx>
          <c:spPr>
            <a:ln w="2857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rgbClr val="0070C0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23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077F-478B-8BA1-38E9515236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'[1]ترنددرصدزنان10تا54 سال شوهردار '!$C$2:$W$2</c15:sqref>
                  </c15:fullRef>
                </c:ext>
              </c:extLst>
              <c:f>'[1]ترنددرصدزنان10تا54 سال شوهردار '!$L$2:$W$2</c:f>
              <c:numCache>
                <c:formatCode>General</c:formatCode>
                <c:ptCount val="12"/>
                <c:pt idx="0">
                  <c:v>1393</c:v>
                </c:pt>
                <c:pt idx="1">
                  <c:v>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  <c:pt idx="10">
                  <c:v>1403</c:v>
                </c:pt>
                <c:pt idx="11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'[1]ترنددرصدزنان10تا54 سال شوهردار '!$C$5:$W$5</c15:sqref>
                  </c15:fullRef>
                </c:ext>
              </c:extLst>
              <c:f>'[1]ترنددرصدزنان10تا54 سال شوهردار '!$L$5:$W$5</c:f>
              <c:numCache>
                <c:formatCode>General</c:formatCode>
                <c:ptCount val="12"/>
                <c:pt idx="0">
                  <c:v>65.64</c:v>
                </c:pt>
                <c:pt idx="1">
                  <c:v>68.87</c:v>
                </c:pt>
                <c:pt idx="2">
                  <c:v>72.59</c:v>
                </c:pt>
                <c:pt idx="3">
                  <c:v>74.22</c:v>
                </c:pt>
                <c:pt idx="4">
                  <c:v>75.41</c:v>
                </c:pt>
                <c:pt idx="5">
                  <c:v>75.47</c:v>
                </c:pt>
                <c:pt idx="6">
                  <c:v>59.31</c:v>
                </c:pt>
                <c:pt idx="7">
                  <c:v>68.91</c:v>
                </c:pt>
                <c:pt idx="8">
                  <c:v>67.89</c:v>
                </c:pt>
                <c:pt idx="9">
                  <c:v>66.650000000000006</c:v>
                </c:pt>
                <c:pt idx="10">
                  <c:v>65.989999999999995</c:v>
                </c:pt>
                <c:pt idx="11">
                  <c:v>66.2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77F-478B-8BA1-38E951523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07240"/>
        <c:axId val="195400856"/>
      </c:lineChart>
      <c:catAx>
        <c:axId val="179607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5400856"/>
        <c:crosses val="autoZero"/>
        <c:auto val="1"/>
        <c:lblAlgn val="ctr"/>
        <c:lblOffset val="100"/>
        <c:noMultiLvlLbl val="0"/>
      </c:catAx>
      <c:valAx>
        <c:axId val="195400856"/>
        <c:scaling>
          <c:orientation val="minMax"/>
          <c:max val="100"/>
          <c:min val="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607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</a:t>
            </a:r>
            <a:r>
              <a:rPr lang="fa-IR" sz="1400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مهاجرت دهی 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به تفکیک مراکز تحت پوشش  عجب شیر  در سال 1403</a:t>
            </a:r>
            <a:endPara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8327612376656069"/>
          <c:y val="2.64267114300665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'[1]درصد مهاجرت دهی'!$E$22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8B8-4552-8AB4-A8868B4DEC02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8B8-4552-8AB4-A8868B4DEC02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8B8-4552-8AB4-A8868B4DEC02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8B8-4552-8AB4-A8868B4DEC02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8B8-4552-8AB4-A8868B4DEC02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8B8-4552-8AB4-A8868B4DEC02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8B8-4552-8AB4-A8868B4DEC02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8B8-4552-8AB4-A8868B4DEC02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8B8-4552-8AB4-A8868B4DEC02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8B8-4552-8AB4-A8868B4DEC02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8B8-4552-8AB4-A8868B4DEC02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8B8-4552-8AB4-A8868B4DEC02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D8B8-4552-8AB4-A8868B4DEC02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D8B8-4552-8AB4-A8868B4DEC02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D8B8-4552-8AB4-A8868B4DEC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'[1]درصد مهاجرت دهی'!$B$23:$B$37</c15:sqref>
                  </c15:fullRef>
                </c:ext>
              </c:extLst>
              <c:f>'[1]درصد مهاجرت دهی'!$B$23:$B$32</c:f>
              <c:strCache>
                <c:ptCount val="10"/>
                <c:pt idx="0">
                  <c:v>مرکز سلامت شهری روستایی شیشوان</c:v>
                </c:pt>
                <c:pt idx="1">
                  <c:v>مرکز سلامت روستایی مهماندار</c:v>
                </c:pt>
                <c:pt idx="2">
                  <c:v>مرکز سلامت روستایی تجرق</c:v>
                </c:pt>
                <c:pt idx="3">
                  <c:v>مرکز سلامت روستایی خضرلو</c:v>
                </c:pt>
                <c:pt idx="4">
                  <c:v>مرکز سلامت روستایی خانیان</c:v>
                </c:pt>
                <c:pt idx="5">
                  <c:v>مرکز سلامت روستایی هرگلان</c:v>
                </c:pt>
                <c:pt idx="6">
                  <c:v>شهرستان</c:v>
                </c:pt>
                <c:pt idx="7">
                  <c:v>مرکز سلامت شهری شماره دو</c:v>
                </c:pt>
                <c:pt idx="8">
                  <c:v>مرکز سلامت روستایی شیراز</c:v>
                </c:pt>
                <c:pt idx="9">
                  <c:v>مرکز سلامت شهری روستایی شماره یک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مهاجرت دهی'!$E$23:$E$37</c15:sqref>
                  </c15:fullRef>
                </c:ext>
              </c:extLst>
              <c:f>'[1]درصد مهاجرت دهی'!$E$23:$E$32</c:f>
              <c:numCache>
                <c:formatCode>General</c:formatCode>
                <c:ptCount val="10"/>
                <c:pt idx="0">
                  <c:v>1.059892328398385</c:v>
                </c:pt>
                <c:pt idx="1">
                  <c:v>1.2446254808780266</c:v>
                </c:pt>
                <c:pt idx="2">
                  <c:v>1.4866712235133288</c:v>
                </c:pt>
                <c:pt idx="3">
                  <c:v>1.9402319357716322</c:v>
                </c:pt>
                <c:pt idx="4">
                  <c:v>1.9799560009777561</c:v>
                </c:pt>
                <c:pt idx="5">
                  <c:v>2.1010901883052528</c:v>
                </c:pt>
                <c:pt idx="6">
                  <c:v>2.3141242319324511</c:v>
                </c:pt>
                <c:pt idx="7">
                  <c:v>2.3382418563141454</c:v>
                </c:pt>
                <c:pt idx="8">
                  <c:v>2.4750000000000001</c:v>
                </c:pt>
                <c:pt idx="9">
                  <c:v>3.0392751400135554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E-D8B8-4552-8AB4-A8868B4DE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841464"/>
        <c:axId val="179841856"/>
        <c:axId val="0"/>
      </c:bar3DChart>
      <c:catAx>
        <c:axId val="17984146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79841856"/>
        <c:crosses val="autoZero"/>
        <c:auto val="1"/>
        <c:lblAlgn val="ctr"/>
        <c:lblOffset val="100"/>
        <c:tickLblSkip val="1"/>
        <c:noMultiLvlLbl val="0"/>
      </c:catAx>
      <c:valAx>
        <c:axId val="17984185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9841464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</a:t>
            </a:r>
            <a:r>
              <a:rPr lang="fa-IR" sz="1400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مهاجرت پذیری 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به تفکیک مراکز تحت پوشش  عجب</a:t>
            </a:r>
            <a:r>
              <a:rPr lang="fa-IR" sz="14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شیر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در سال 1403</a:t>
            </a:r>
            <a:endPara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8770381341633511"/>
          <c:y val="3.525588182343632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70833333333333E-2"/>
          <c:y val="0.13411334413523218"/>
          <c:w val="0.8982251231753926"/>
          <c:h val="0.662311416849067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'[1]درصد مهاجرت پذیری'!$E$21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5F3-4294-AB65-08413F009ECA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5F3-4294-AB65-08413F009ECA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5F3-4294-AB65-08413F009ECA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5F3-4294-AB65-08413F009ECA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5F3-4294-AB65-08413F009ECA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5F3-4294-AB65-08413F009ECA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5F3-4294-AB65-08413F009ECA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5F3-4294-AB65-08413F009ECA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5F3-4294-AB65-08413F009ECA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E5F3-4294-AB65-08413F009ECA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E5F3-4294-AB65-08413F009ECA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E5F3-4294-AB65-08413F009ECA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E5F3-4294-AB65-08413F009ECA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E5F3-4294-AB65-08413F009E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'[1]درصد مهاجرت پذیری'!$B$22:$B$36</c15:sqref>
                  </c15:fullRef>
                </c:ext>
              </c:extLst>
              <c:f>'[1]درصد مهاجرت پذیری'!$B$22:$B$31</c:f>
              <c:strCache>
                <c:ptCount val="10"/>
                <c:pt idx="0">
                  <c:v>مرکز سلامت روستایی هرگلان</c:v>
                </c:pt>
                <c:pt idx="1">
                  <c:v>مرکز سلامت روستایی تجرق</c:v>
                </c:pt>
                <c:pt idx="2">
                  <c:v>مرکز سلامت روستایی مهماندار</c:v>
                </c:pt>
                <c:pt idx="3">
                  <c:v>مرکز سلامت روستایی خضرلو</c:v>
                </c:pt>
                <c:pt idx="4">
                  <c:v>مرکز سلامت روستایی خانیان</c:v>
                </c:pt>
                <c:pt idx="5">
                  <c:v>مرکز سلامت روستایی شیراز</c:v>
                </c:pt>
                <c:pt idx="6">
                  <c:v>مرکز سلامت شهری روستایی شیشوان</c:v>
                </c:pt>
                <c:pt idx="7">
                  <c:v>شهرستان</c:v>
                </c:pt>
                <c:pt idx="8">
                  <c:v>مرکز سلامت شهری شماره دو</c:v>
                </c:pt>
                <c:pt idx="9">
                  <c:v>مرکز سلامت شهری روستایی شماره یک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مهاجرت پذیری'!$E$22:$E$36</c15:sqref>
                  </c15:fullRef>
                </c:ext>
              </c:extLst>
              <c:f>'[1]درصد مهاجرت پذیری'!$E$22:$E$31</c:f>
              <c:numCache>
                <c:formatCode>General</c:formatCode>
                <c:ptCount val="10"/>
                <c:pt idx="0">
                  <c:v>3.9643211100099107E-2</c:v>
                </c:pt>
                <c:pt idx="1">
                  <c:v>0.18796992481203006</c:v>
                </c:pt>
                <c:pt idx="2">
                  <c:v>0.67888662593346916</c:v>
                </c:pt>
                <c:pt idx="3">
                  <c:v>1.0258697591436219</c:v>
                </c:pt>
                <c:pt idx="4">
                  <c:v>1.3444145685651432</c:v>
                </c:pt>
                <c:pt idx="5">
                  <c:v>1.6</c:v>
                </c:pt>
                <c:pt idx="6">
                  <c:v>1.648721399730821</c:v>
                </c:pt>
                <c:pt idx="7">
                  <c:v>2.040425328096561</c:v>
                </c:pt>
                <c:pt idx="8">
                  <c:v>2.597054886211513</c:v>
                </c:pt>
                <c:pt idx="9">
                  <c:v>3.1890985624085899</c:v>
                </c:pt>
              </c:numCache>
            </c:numRef>
          </c:val>
          <c:shape val="cylinder"/>
          <c:extLst>
            <c:ext xmlns:c15="http://schemas.microsoft.com/office/drawing/2012/chart" uri="{02D57815-91ED-43cb-92C2-25804820EDAC}">
              <c15:categoryFilterExceptions>
                <c15:categoryFilterException>
                  <c15:sqref>'[1]درصد مهاجرت پذیری'!$E$33</c15:sqref>
                  <c15:spPr xmlns:c15="http://schemas.microsoft.com/office/drawing/2012/chart">
                    <a:solidFill>
                      <a:srgbClr val="FFFF00"/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15:spPr>
                  <c15:invertIfNegative val="0"/>
                  <c15:bubble3D val="0"/>
                </c15:categoryFilterException>
                <c15:categoryFilterException>
                  <c15:sqref>'[1]درصد مهاجرت پذیری'!$E$36</c15:sqref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C-E5F3-4294-AB65-08413F009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842640"/>
        <c:axId val="179843032"/>
        <c:axId val="0"/>
      </c:bar3DChart>
      <c:catAx>
        <c:axId val="17984264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79843032"/>
        <c:crosses val="autoZero"/>
        <c:auto val="1"/>
        <c:lblAlgn val="ctr"/>
        <c:lblOffset val="100"/>
        <c:tickLblSkip val="1"/>
        <c:noMultiLvlLbl val="0"/>
      </c:catAx>
      <c:valAx>
        <c:axId val="17984303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984264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مهاجرت پذیری و مهاجرت دهی مراکز در سال 1403</a:t>
            </a:r>
            <a:endParaRPr lang="en-US" sz="12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3846030392697723"/>
          <c:y val="2.351516285617691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406031793195662"/>
          <c:y val="0.15920101438612416"/>
          <c:w val="0.7913759718714406"/>
          <c:h val="0.70729658792650907"/>
        </c:manualLayout>
      </c:layout>
      <c:radarChart>
        <c:radarStyle val="marker"/>
        <c:varyColors val="0"/>
        <c:ser>
          <c:idx val="0"/>
          <c:order val="0"/>
          <c:tx>
            <c:strRef>
              <c:f>'[1]درصد مهاجرت پذیری و دهی'!$C$3</c:f>
              <c:strCache>
                <c:ptCount val="1"/>
                <c:pt idx="0">
                  <c:v>مهاجرت پذیری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254B-4D93-B3AA-09DB1FEC903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1-254B-4D93-B3AA-09DB1FEC903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2-254B-4D93-B3AA-09DB1FEC903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3-254B-4D93-B3AA-09DB1FEC903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04-254B-4D93-B3AA-09DB1FEC903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5-254B-4D93-B3AA-09DB1FEC903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254B-4D93-B3AA-09DB1FEC903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7-254B-4D93-B3AA-09DB1FEC903A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8-254B-4D93-B3AA-09DB1FEC903A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09-254B-4D93-B3AA-09DB1FEC903A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0A-254B-4D93-B3AA-09DB1FEC903A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0B-254B-4D93-B3AA-09DB1FEC903A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C-254B-4D93-B3AA-09DB1FEC903A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0D-254B-4D93-B3AA-09DB1FEC903A}"/>
              </c:ext>
            </c:extLst>
          </c:dPt>
          <c:dLbls>
            <c:dLbl>
              <c:idx val="3"/>
              <c:layout>
                <c:manualLayout>
                  <c:x val="-5.0925337632079971E-17"/>
                  <c:y val="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4B-4D93-B3AA-09DB1FEC90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'[1]درصد مهاجرت پذیری و دهی'!$B$4:$B$18</c15:sqref>
                  </c15:fullRef>
                </c:ext>
              </c:extLst>
              <c:f>'[1]درصد مهاجرت پذیری و دهی'!$B$4:$B$13</c:f>
              <c:strCache>
                <c:ptCount val="10"/>
                <c:pt idx="0">
                  <c:v>مرکز سلامت روستایی تجرق</c:v>
                </c:pt>
                <c:pt idx="1">
                  <c:v>مرکز سلامت روستایی هرگلان</c:v>
                </c:pt>
                <c:pt idx="2">
                  <c:v>مرکز سلامت روستایی خانیان</c:v>
                </c:pt>
                <c:pt idx="3">
                  <c:v>مرکز سلامت روستایی مهماندار</c:v>
                </c:pt>
                <c:pt idx="4">
                  <c:v>مرکز سلامت روستایی شیراز</c:v>
                </c:pt>
                <c:pt idx="5">
                  <c:v>مرکز سلامت شهری روستایی شماره یک</c:v>
                </c:pt>
                <c:pt idx="6">
                  <c:v>شهرستان</c:v>
                </c:pt>
                <c:pt idx="7">
                  <c:v>مرکز سلامت شهری شماره دو</c:v>
                </c:pt>
                <c:pt idx="8">
                  <c:v>مرکز سلامت روستایی خضرلو</c:v>
                </c:pt>
                <c:pt idx="9">
                  <c:v>مرکز سلامت شهری روستایی شیشوان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مهاجرت پذیری و دهی'!$C$4:$C$18</c15:sqref>
                  </c15:fullRef>
                </c:ext>
              </c:extLst>
              <c:f>'[1]درصد مهاجرت پذیری و دهی'!$C$4:$C$13</c:f>
              <c:numCache>
                <c:formatCode>General</c:formatCode>
                <c:ptCount val="10"/>
                <c:pt idx="0">
                  <c:v>0.19</c:v>
                </c:pt>
                <c:pt idx="1">
                  <c:v>0.04</c:v>
                </c:pt>
                <c:pt idx="2">
                  <c:v>1.34</c:v>
                </c:pt>
                <c:pt idx="3">
                  <c:v>0.68</c:v>
                </c:pt>
                <c:pt idx="4">
                  <c:v>1.6</c:v>
                </c:pt>
                <c:pt idx="5">
                  <c:v>3.16</c:v>
                </c:pt>
                <c:pt idx="6">
                  <c:v>2.04</c:v>
                </c:pt>
                <c:pt idx="7">
                  <c:v>2.6</c:v>
                </c:pt>
                <c:pt idx="8">
                  <c:v>1.03</c:v>
                </c:pt>
                <c:pt idx="9">
                  <c:v>1.65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'[1]درصد مهاجرت پذیری و دهی'!$C$16</c15:sqref>
                  <c15:dLbl>
                    <c:idx val="9"/>
                    <c:layout>
                      <c:manualLayout>
                        <c:x val="-0.05"/>
                        <c:y val="-2.500000000000000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867A-49D0-810E-82B6D35CC19A}"/>
                      </c:ext>
                    </c:extLst>
                  </c15:dLbl>
                </c15:categoryFilterException>
                <c15:categoryFilterException>
                  <c15:sqref>'[1]درصد مهاجرت پذیری و دهی'!$C$18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F-254B-4D93-B3AA-09DB1FEC903A}"/>
            </c:ext>
          </c:extLst>
        </c:ser>
        <c:ser>
          <c:idx val="1"/>
          <c:order val="1"/>
          <c:tx>
            <c:strRef>
              <c:f>'[1]درصد مهاجرت پذیری و دهی'!$D$3</c:f>
              <c:strCache>
                <c:ptCount val="1"/>
                <c:pt idx="0">
                  <c:v>مهاجرت دهی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"/>
              <c:layout>
                <c:manualLayout>
                  <c:x val="-5.5555555555555558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4B-4D93-B3AA-09DB1FEC903A}"/>
                </c:ext>
              </c:extLst>
            </c:dLbl>
            <c:dLbl>
              <c:idx val="2"/>
              <c:layout>
                <c:manualLayout>
                  <c:x val="-8.3333333333333835E-3"/>
                  <c:y val="-3.0555555555555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4B-4D93-B3AA-09DB1FEC903A}"/>
                </c:ext>
              </c:extLst>
            </c:dLbl>
            <c:dLbl>
              <c:idx val="7"/>
              <c:layout>
                <c:manualLayout>
                  <c:x val="1.9444444444444445E-2"/>
                  <c:y val="-2.77777777777777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4B-4D93-B3AA-09DB1FEC90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'[1]درصد مهاجرت پذیری و دهی'!$B$4:$B$18</c15:sqref>
                  </c15:fullRef>
                </c:ext>
              </c:extLst>
              <c:f>'[1]درصد مهاجرت پذیری و دهی'!$B$4:$B$13</c:f>
              <c:strCache>
                <c:ptCount val="10"/>
                <c:pt idx="0">
                  <c:v>مرکز سلامت روستایی تجرق</c:v>
                </c:pt>
                <c:pt idx="1">
                  <c:v>مرکز سلامت روستایی هرگلان</c:v>
                </c:pt>
                <c:pt idx="2">
                  <c:v>مرکز سلامت روستایی خانیان</c:v>
                </c:pt>
                <c:pt idx="3">
                  <c:v>مرکز سلامت روستایی مهماندار</c:v>
                </c:pt>
                <c:pt idx="4">
                  <c:v>مرکز سلامت روستایی شیراز</c:v>
                </c:pt>
                <c:pt idx="5">
                  <c:v>مرکز سلامت شهری روستایی شماره یک</c:v>
                </c:pt>
                <c:pt idx="6">
                  <c:v>شهرستان</c:v>
                </c:pt>
                <c:pt idx="7">
                  <c:v>مرکز سلامت شهری شماره دو</c:v>
                </c:pt>
                <c:pt idx="8">
                  <c:v>مرکز سلامت روستایی خضرلو</c:v>
                </c:pt>
                <c:pt idx="9">
                  <c:v>مرکز سلامت شهری روستایی شیشوان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مهاجرت پذیری و دهی'!$D$4:$D$18</c15:sqref>
                  </c15:fullRef>
                </c:ext>
              </c:extLst>
              <c:f>'[1]درصد مهاجرت پذیری و دهی'!$D$4:$D$13</c:f>
              <c:numCache>
                <c:formatCode>General</c:formatCode>
                <c:ptCount val="10"/>
                <c:pt idx="0">
                  <c:v>1.4866712235133288</c:v>
                </c:pt>
                <c:pt idx="1">
                  <c:v>2.1010901883052528</c:v>
                </c:pt>
                <c:pt idx="2">
                  <c:v>1.9799560009777561</c:v>
                </c:pt>
                <c:pt idx="3">
                  <c:v>1.2446254808780266</c:v>
                </c:pt>
                <c:pt idx="4">
                  <c:v>2.4750000000000001</c:v>
                </c:pt>
                <c:pt idx="5">
                  <c:v>3.0392751400135554</c:v>
                </c:pt>
                <c:pt idx="6">
                  <c:v>2.3141242319324511</c:v>
                </c:pt>
                <c:pt idx="7">
                  <c:v>2.3382418563141454</c:v>
                </c:pt>
                <c:pt idx="8">
                  <c:v>1.9402319357716322</c:v>
                </c:pt>
                <c:pt idx="9">
                  <c:v>1.059892328398385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54B-4D93-B3AA-09DB1FEC9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843816"/>
        <c:axId val="179844208"/>
      </c:radarChart>
      <c:catAx>
        <c:axId val="17984381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79844208"/>
        <c:crosses val="autoZero"/>
        <c:auto val="1"/>
        <c:lblAlgn val="ctr"/>
        <c:lblOffset val="100"/>
        <c:noMultiLvlLbl val="0"/>
      </c:catAx>
      <c:valAx>
        <c:axId val="179844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sz="800" b="1" i="0" cap="all" baseline="0">
                    <a:solidFill>
                      <a:srgbClr val="FF0000"/>
                    </a:solidFill>
                    <a:effectLst/>
                  </a:rPr>
                  <a:t>واحد پرونده الکترونیک سلامت</a:t>
                </a:r>
                <a:endParaRPr lang="fa-IR" sz="800">
                  <a:solidFill>
                    <a:srgbClr val="FF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1200672284385507E-2"/>
              <c:y val="0.280509311336082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crossAx val="17984381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میزان </a:t>
            </a:r>
            <a:r>
              <a:rPr lang="fa-IR" sz="1400" b="1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تولد خام (</a:t>
            </a:r>
            <a:r>
              <a:rPr lang="en-US" sz="1400" b="1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CBR</a:t>
            </a:r>
            <a:r>
              <a:rPr lang="fa-IR" sz="1400" b="1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) </a:t>
            </a:r>
            <a:r>
              <a:rPr lang="fa-IR" sz="1400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 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1000 نفر به تفکیک مراکز</a:t>
            </a:r>
            <a:r>
              <a:rPr lang="fa-IR" sz="14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تحت پوشش  عجب شیر در سال 1403</a:t>
            </a:r>
            <a:endPara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1509681492921695"/>
          <c:y val="1.8881221665473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103873980392445"/>
          <c:y val="0.16687810828045321"/>
          <c:w val="0.81011513257062229"/>
          <c:h val="0.550111268109412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'[1]میزان تولد خام'!$E$23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581-4622-850B-C961A0561BE1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581-4622-850B-C961A0561BE1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581-4622-850B-C961A0561BE1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581-4622-850B-C961A0561BE1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581-4622-850B-C961A0561BE1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581-4622-850B-C961A0561BE1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581-4622-850B-C961A0561BE1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5581-4622-850B-C961A0561BE1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5581-4622-850B-C961A0561BE1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5581-4622-850B-C961A0561BE1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5581-4622-850B-C961A0561BE1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5581-4622-850B-C961A0561BE1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5581-4622-850B-C961A0561BE1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5581-4622-850B-C961A0561BE1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5581-4622-850B-C961A0561B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'[1]میزان تولد خام'!$B$24:$B$38</c15:sqref>
                  </c15:fullRef>
                </c:ext>
              </c:extLst>
              <c:f>'[1]میزان تولد خام'!$B$24:$B$33</c:f>
              <c:strCache>
                <c:ptCount val="10"/>
                <c:pt idx="0">
                  <c:v>مرکز سلامت شهری روستایی شیشوان</c:v>
                </c:pt>
                <c:pt idx="1">
                  <c:v>مرکز سلامت روستایی خانیان</c:v>
                </c:pt>
                <c:pt idx="2">
                  <c:v>مرکز سلامت روستایی شیراز</c:v>
                </c:pt>
                <c:pt idx="3">
                  <c:v>مرکز سلامت شهری شماره دو</c:v>
                </c:pt>
                <c:pt idx="4">
                  <c:v>مرکز سلامت شهری روستایی شماره یک</c:v>
                </c:pt>
                <c:pt idx="5">
                  <c:v>مرکز سلامت روستایی خضرلو</c:v>
                </c:pt>
                <c:pt idx="6">
                  <c:v>شهرستان</c:v>
                </c:pt>
                <c:pt idx="7">
                  <c:v>مرکز سلامت روستایی مهماندار</c:v>
                </c:pt>
                <c:pt idx="8">
                  <c:v>مرکز سلامت روستایی تجرق</c:v>
                </c:pt>
                <c:pt idx="9">
                  <c:v>مرکز سلامت روستایی هرگلان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'[1]میزان تولد خام'!$E$24:$E$38</c15:sqref>
                  </c15:fullRef>
                </c:ext>
              </c:extLst>
              <c:f>'[1]میزان تولد خام'!$E$24:$E$33</c:f>
              <c:numCache>
                <c:formatCode>General</c:formatCode>
                <c:ptCount val="10"/>
                <c:pt idx="0">
                  <c:v>7.4024226110363394</c:v>
                </c:pt>
                <c:pt idx="1">
                  <c:v>8.0664874113908578</c:v>
                </c:pt>
                <c:pt idx="2">
                  <c:v>9.25</c:v>
                </c:pt>
                <c:pt idx="3">
                  <c:v>9.4600624721106641</c:v>
                </c:pt>
                <c:pt idx="4">
                  <c:v>11.201084436200192</c:v>
                </c:pt>
                <c:pt idx="5">
                  <c:v>11.373773416592329</c:v>
                </c:pt>
                <c:pt idx="6">
                  <c:v>11.727998029367892</c:v>
                </c:pt>
                <c:pt idx="7">
                  <c:v>11.99366372482462</c:v>
                </c:pt>
                <c:pt idx="8">
                  <c:v>17.771701982228301</c:v>
                </c:pt>
                <c:pt idx="9">
                  <c:v>22.794846382556987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E-5581-4622-850B-C961A056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844992"/>
        <c:axId val="196439144"/>
        <c:axId val="0"/>
      </c:bar3DChart>
      <c:catAx>
        <c:axId val="1798449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96439144"/>
        <c:crosses val="autoZero"/>
        <c:auto val="1"/>
        <c:lblAlgn val="ctr"/>
        <c:lblOffset val="100"/>
        <c:tickLblSkip val="1"/>
        <c:noMultiLvlLbl val="0"/>
      </c:catAx>
      <c:valAx>
        <c:axId val="19643914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984499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میزان </a:t>
            </a:r>
            <a:r>
              <a:rPr lang="fa-IR" sz="1400" b="1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مرگ خام 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(</a:t>
            </a:r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CDR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) در 1000 نفر به تفکیک مراکز تحت پوشش  عجب شیر </a:t>
            </a:r>
            <a:r>
              <a:rPr lang="fa-IR" sz="14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در 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سال</a:t>
            </a:r>
            <a:r>
              <a:rPr lang="fa-IR" sz="14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1403</a:t>
            </a:r>
            <a:endPara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18991778017752162"/>
          <c:y val="3.3644584804781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'[1]میزان مرگ خام'!$E$23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6E6-403E-8FF3-2AC185C6EEA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6E6-403E-8FF3-2AC185C6EE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6E6-403E-8FF3-2AC185C6EEA3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6E6-403E-8FF3-2AC185C6EEA3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6E6-403E-8FF3-2AC185C6EEA3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6E6-403E-8FF3-2AC185C6EEA3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6E6-403E-8FF3-2AC185C6EEA3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6E6-403E-8FF3-2AC185C6EEA3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A6E6-403E-8FF3-2AC185C6EEA3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A6E6-403E-8FF3-2AC185C6EEA3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A6E6-403E-8FF3-2AC185C6EEA3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A6E6-403E-8FF3-2AC185C6EEA3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A6E6-403E-8FF3-2AC185C6EEA3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A6E6-403E-8FF3-2AC185C6EEA3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A6E6-403E-8FF3-2AC185C6EE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'[1]میزان مرگ خام'!$B$24:$B$38</c15:sqref>
                  </c15:fullRef>
                </c:ext>
              </c:extLst>
              <c:f>'[1]میزان مرگ خام'!$B$24:$B$33</c:f>
              <c:strCache>
                <c:ptCount val="10"/>
                <c:pt idx="0">
                  <c:v>مرکز سلامت روستایی هرگلان</c:v>
                </c:pt>
                <c:pt idx="1">
                  <c:v>مرکز سلامت روستایی تجرق</c:v>
                </c:pt>
                <c:pt idx="2">
                  <c:v>مرکز سلامت شهری روستایی شماره یک</c:v>
                </c:pt>
                <c:pt idx="3">
                  <c:v>مرکز سلامت شهری شماره دو</c:v>
                </c:pt>
                <c:pt idx="4">
                  <c:v>شهرستان</c:v>
                </c:pt>
                <c:pt idx="5">
                  <c:v>مرکز سلامت روستایی خضرلو</c:v>
                </c:pt>
                <c:pt idx="6">
                  <c:v>مرکز سلامت روستایی مهماندار</c:v>
                </c:pt>
                <c:pt idx="7">
                  <c:v>مرکز سلامت شهری روستایی شیشوان</c:v>
                </c:pt>
                <c:pt idx="8">
                  <c:v>مرکز سلامت روستایی شیراز</c:v>
                </c:pt>
                <c:pt idx="9">
                  <c:v>مرکز سلامت روستایی خانیان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'[1]میزان مرگ خام'!$E$24:$E$38</c15:sqref>
                  </c15:fullRef>
                </c:ext>
              </c:extLst>
              <c:f>'[1]میزان مرگ خام'!$E$24:$E$33</c:f>
              <c:numCache>
                <c:formatCode>General</c:formatCode>
                <c:ptCount val="10"/>
                <c:pt idx="0">
                  <c:v>3.3696729435084243</c:v>
                </c:pt>
                <c:pt idx="1">
                  <c:v>4.2720437457279568</c:v>
                </c:pt>
                <c:pt idx="2">
                  <c:v>4.994114079834481</c:v>
                </c:pt>
                <c:pt idx="3">
                  <c:v>4.9977688531905393</c:v>
                </c:pt>
                <c:pt idx="4">
                  <c:v>5.5697726930603642</c:v>
                </c:pt>
                <c:pt idx="5">
                  <c:v>5.5753791257805529</c:v>
                </c:pt>
                <c:pt idx="6">
                  <c:v>6.7888662593346911</c:v>
                </c:pt>
                <c:pt idx="7">
                  <c:v>7.2341857335127857</c:v>
                </c:pt>
                <c:pt idx="8">
                  <c:v>7.5</c:v>
                </c:pt>
                <c:pt idx="9">
                  <c:v>10.021999511121974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E-A6E6-403E-8FF3-2AC185C6E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439928"/>
        <c:axId val="196440320"/>
        <c:axId val="0"/>
      </c:bar3DChart>
      <c:catAx>
        <c:axId val="196439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96440320"/>
        <c:crosses val="autoZero"/>
        <c:auto val="1"/>
        <c:lblAlgn val="ctr"/>
        <c:lblOffset val="100"/>
        <c:tickLblSkip val="1"/>
        <c:noMultiLvlLbl val="0"/>
      </c:catAx>
      <c:valAx>
        <c:axId val="19644032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643992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میزان مرگ خام (</a:t>
            </a:r>
            <a:r>
              <a:rPr lang="en-US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CDR</a:t>
            </a:r>
            <a:r>
              <a:rPr lang="fa-IR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) و تولد خام  (</a:t>
            </a:r>
            <a:r>
              <a:rPr lang="en-US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CBR</a:t>
            </a:r>
            <a:r>
              <a:rPr lang="fa-IR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)</a:t>
            </a:r>
            <a:endParaRPr 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30834690043431773"/>
          <c:y val="1.8740233295976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375845995839148"/>
          <c:y val="0.1561975384144943"/>
          <c:w val="0.58163502137483658"/>
          <c:h val="0.80930917615880538"/>
        </c:manualLayout>
      </c:layout>
      <c:radarChart>
        <c:radarStyle val="marker"/>
        <c:varyColors val="0"/>
        <c:ser>
          <c:idx val="0"/>
          <c:order val="0"/>
          <c:tx>
            <c:strRef>
              <c:f>'[1]میزان مرگ و تولد خام'!$C$3</c:f>
              <c:strCache>
                <c:ptCount val="1"/>
                <c:pt idx="0">
                  <c:v>میزان تولد خام</c:v>
                </c:pt>
              </c:strCache>
            </c:strRef>
          </c:tx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Pt>
            <c:idx val="19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C2-48EF-9A4F-E34C153B5FBA}"/>
              </c:ext>
            </c:extLst>
          </c:dPt>
          <c:dPt>
            <c:idx val="24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C2-48EF-9A4F-E34C153B5FBA}"/>
              </c:ext>
            </c:extLst>
          </c:dPt>
          <c:dPt>
            <c:idx val="25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C2-48EF-9A4F-E34C153B5FBA}"/>
              </c:ext>
            </c:extLst>
          </c:dPt>
          <c:dPt>
            <c:idx val="26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C2-48EF-9A4F-E34C153B5FBA}"/>
              </c:ext>
            </c:extLst>
          </c:dPt>
          <c:dPt>
            <c:idx val="29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C2-48EF-9A4F-E34C153B5FBA}"/>
              </c:ext>
            </c:extLst>
          </c:dPt>
          <c:dPt>
            <c:idx val="30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7C2-48EF-9A4F-E34C153B5FBA}"/>
              </c:ext>
            </c:extLst>
          </c:dPt>
          <c:dPt>
            <c:idx val="33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7C2-48EF-9A4F-E34C153B5FBA}"/>
              </c:ext>
            </c:extLst>
          </c:dPt>
          <c:dPt>
            <c:idx val="44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7C2-48EF-9A4F-E34C153B5FBA}"/>
              </c:ext>
            </c:extLst>
          </c:dPt>
          <c:dPt>
            <c:idx val="45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7C2-48EF-9A4F-E34C153B5FBA}"/>
              </c:ext>
            </c:extLst>
          </c:dPt>
          <c:dPt>
            <c:idx val="49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7C2-48EF-9A4F-E34C153B5FBA}"/>
              </c:ext>
            </c:extLst>
          </c:dPt>
          <c:dPt>
            <c:idx val="50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7C2-48EF-9A4F-E34C153B5FBA}"/>
              </c:ext>
            </c:extLst>
          </c:dPt>
          <c:dPt>
            <c:idx val="51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7C2-48EF-9A4F-E34C153B5FBA}"/>
              </c:ext>
            </c:extLst>
          </c:dPt>
          <c:dPt>
            <c:idx val="52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D7C2-48EF-9A4F-E34C153B5FBA}"/>
              </c:ext>
            </c:extLst>
          </c:dPt>
          <c:dLbls>
            <c:dLbl>
              <c:idx val="3"/>
              <c:layout>
                <c:manualLayout>
                  <c:x val="1.3844022990234789E-2"/>
                  <c:y val="2.7939462444742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7C2-48EF-9A4F-E34C153B5FBA}"/>
                </c:ext>
              </c:extLst>
            </c:dLbl>
            <c:dLbl>
              <c:idx val="7"/>
              <c:layout>
                <c:manualLayout>
                  <c:x val="1.93816321863287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7C2-48EF-9A4F-E34C153B5FBA}"/>
                </c:ext>
              </c:extLst>
            </c:dLbl>
            <c:dLbl>
              <c:idx val="9"/>
              <c:layout>
                <c:manualLayout>
                  <c:x val="-5.537609196093936E-3"/>
                  <c:y val="8.3818387334226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7C2-48EF-9A4F-E34C153B5F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'[1]میزان مرگ و تولد خام'!$B$4:$B$18</c15:sqref>
                  </c15:fullRef>
                </c:ext>
              </c:extLst>
              <c:f>'[1]میزان مرگ و تولد خام'!$B$4:$B$13</c:f>
              <c:strCache>
                <c:ptCount val="10"/>
                <c:pt idx="0">
                  <c:v>مرکز سلامت روستایی تجرق</c:v>
                </c:pt>
                <c:pt idx="1">
                  <c:v>مرکز سلامت روستایی هرگلان</c:v>
                </c:pt>
                <c:pt idx="2">
                  <c:v>مرکز سلامت روستایی خانیان</c:v>
                </c:pt>
                <c:pt idx="3">
                  <c:v>مرکز سلامت روستایی مهماندار</c:v>
                </c:pt>
                <c:pt idx="4">
                  <c:v>مرکز سلامت روستایی شیراز</c:v>
                </c:pt>
                <c:pt idx="5">
                  <c:v>مرکز سلامت شهری روستایی شماره یک</c:v>
                </c:pt>
                <c:pt idx="6">
                  <c:v>مرکز سلامت شهری شماره دو</c:v>
                </c:pt>
                <c:pt idx="7">
                  <c:v>مرکز سلامت روستایی خضرلو</c:v>
                </c:pt>
                <c:pt idx="8">
                  <c:v>مرکز سلامت شهری روستایی شیشوان</c:v>
                </c:pt>
                <c:pt idx="9">
                  <c:v>شهرستان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'[1]میزان مرگ و تولد خام'!$C$4:$C$18</c15:sqref>
                  </c15:fullRef>
                </c:ext>
              </c:extLst>
              <c:f>'[1]میزان مرگ و تولد خام'!$C$4:$C$13</c:f>
              <c:numCache>
                <c:formatCode>General</c:formatCode>
                <c:ptCount val="10"/>
                <c:pt idx="0">
                  <c:v>17.77</c:v>
                </c:pt>
                <c:pt idx="1">
                  <c:v>22.79</c:v>
                </c:pt>
                <c:pt idx="2">
                  <c:v>8.07</c:v>
                </c:pt>
                <c:pt idx="3">
                  <c:v>11.99</c:v>
                </c:pt>
                <c:pt idx="4">
                  <c:v>9.25</c:v>
                </c:pt>
                <c:pt idx="5">
                  <c:v>11.2</c:v>
                </c:pt>
                <c:pt idx="6">
                  <c:v>9.4600000000000009</c:v>
                </c:pt>
                <c:pt idx="7">
                  <c:v>11.37</c:v>
                </c:pt>
                <c:pt idx="8">
                  <c:v>7.4</c:v>
                </c:pt>
                <c:pt idx="9">
                  <c:v>11.73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'[1]میزان مرگ و تولد خام'!$C$14</c15:sqref>
                  <c15:dLbl>
                    <c:idx val="9"/>
                    <c:layout>
                      <c:manualLayout>
                        <c:x val="-3.0454038541224526E-2"/>
                        <c:y val="-3.619490088165604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7-65BE-486C-8901-D5088BE0E312}"/>
                      </c:ext>
                    </c:extLst>
                  </c15:dLbl>
                </c15:categoryFilterException>
                <c15:categoryFilterException>
                  <c15:sqref>'[1]میزان مرگ و تولد خام'!$C$15</c15:sqref>
                  <c15:dLbl>
                    <c:idx val="9"/>
                    <c:layout>
                      <c:manualLayout>
                        <c:x val="3.5994459774610583E-2"/>
                        <c:y val="-6.705470986738225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8-65BE-486C-8901-D5088BE0E31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D-D7C2-48EF-9A4F-E34C153B5FBA}"/>
            </c:ext>
          </c:extLst>
        </c:ser>
        <c:ser>
          <c:idx val="1"/>
          <c:order val="1"/>
          <c:tx>
            <c:strRef>
              <c:f>'[1]میزان مرگ و تولد خام'!$D$3</c:f>
              <c:strCache>
                <c:ptCount val="1"/>
                <c:pt idx="0">
                  <c:v>میزان مرگ خام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Pt>
            <c:idx val="2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2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2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2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D7C2-48EF-9A4F-E34C153B5FBA}"/>
              </c:ext>
            </c:extLst>
          </c:dPt>
          <c:dPt>
            <c:idx val="3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2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2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2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D7C2-48EF-9A4F-E34C153B5FBA}"/>
              </c:ext>
            </c:extLst>
          </c:dPt>
          <c:dPt>
            <c:idx val="4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2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2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2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D7C2-48EF-9A4F-E34C153B5FBA}"/>
              </c:ext>
            </c:extLst>
          </c:dPt>
          <c:dPt>
            <c:idx val="7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2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2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2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D7C2-48EF-9A4F-E34C153B5FBA}"/>
              </c:ext>
            </c:extLst>
          </c:dPt>
          <c:dPt>
            <c:idx val="8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2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2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2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D7C2-48EF-9A4F-E34C153B5FBA}"/>
              </c:ext>
            </c:extLst>
          </c:dPt>
          <c:dPt>
            <c:idx val="14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2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2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2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D7C2-48EF-9A4F-E34C153B5FBA}"/>
              </c:ext>
            </c:extLst>
          </c:dPt>
          <c:dPt>
            <c:idx val="15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2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2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2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D7C2-48EF-9A4F-E34C153B5FBA}"/>
              </c:ext>
            </c:extLst>
          </c:dPt>
          <c:dPt>
            <c:idx val="16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2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2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2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A-D7C2-48EF-9A4F-E34C153B5F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'[1]میزان مرگ و تولد خام'!$B$4:$B$18</c15:sqref>
                  </c15:fullRef>
                </c:ext>
              </c:extLst>
              <c:f>'[1]میزان مرگ و تولد خام'!$B$4:$B$13</c:f>
              <c:strCache>
                <c:ptCount val="10"/>
                <c:pt idx="0">
                  <c:v>مرکز سلامت روستایی تجرق</c:v>
                </c:pt>
                <c:pt idx="1">
                  <c:v>مرکز سلامت روستایی هرگلان</c:v>
                </c:pt>
                <c:pt idx="2">
                  <c:v>مرکز سلامت روستایی خانیان</c:v>
                </c:pt>
                <c:pt idx="3">
                  <c:v>مرکز سلامت روستایی مهماندار</c:v>
                </c:pt>
                <c:pt idx="4">
                  <c:v>مرکز سلامت روستایی شیراز</c:v>
                </c:pt>
                <c:pt idx="5">
                  <c:v>مرکز سلامت شهری روستایی شماره یک</c:v>
                </c:pt>
                <c:pt idx="6">
                  <c:v>مرکز سلامت شهری شماره دو</c:v>
                </c:pt>
                <c:pt idx="7">
                  <c:v>مرکز سلامت روستایی خضرلو</c:v>
                </c:pt>
                <c:pt idx="8">
                  <c:v>مرکز سلامت شهری روستایی شیشوان</c:v>
                </c:pt>
                <c:pt idx="9">
                  <c:v>شهرستان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'[1]میزان مرگ و تولد خام'!$D$4:$D$18</c15:sqref>
                  </c15:fullRef>
                </c:ext>
              </c:extLst>
              <c:f>'[1]میزان مرگ و تولد خام'!$D$4:$D$13</c:f>
              <c:numCache>
                <c:formatCode>General</c:formatCode>
                <c:ptCount val="10"/>
                <c:pt idx="0">
                  <c:v>4.2699999999999996</c:v>
                </c:pt>
                <c:pt idx="1">
                  <c:v>3.37</c:v>
                </c:pt>
                <c:pt idx="2">
                  <c:v>10.02</c:v>
                </c:pt>
                <c:pt idx="3">
                  <c:v>6.79</c:v>
                </c:pt>
                <c:pt idx="4">
                  <c:v>7.5</c:v>
                </c:pt>
                <c:pt idx="5">
                  <c:v>4.99</c:v>
                </c:pt>
                <c:pt idx="6">
                  <c:v>5</c:v>
                </c:pt>
                <c:pt idx="7">
                  <c:v>5.58</c:v>
                </c:pt>
                <c:pt idx="8">
                  <c:v>7.23</c:v>
                </c:pt>
                <c:pt idx="9">
                  <c:v>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D7C2-48EF-9A4F-E34C153B5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441104"/>
        <c:axId val="196441496"/>
      </c:radarChart>
      <c:catAx>
        <c:axId val="19644110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96441496"/>
        <c:crosses val="autoZero"/>
        <c:auto val="1"/>
        <c:lblAlgn val="ctr"/>
        <c:lblOffset val="100"/>
        <c:noMultiLvlLbl val="0"/>
      </c:catAx>
      <c:valAx>
        <c:axId val="1964414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sz="800" b="1" i="0" cap="all" baseline="0">
                    <a:solidFill>
                      <a:srgbClr val="FF0000"/>
                    </a:solidFill>
                    <a:effectLst/>
                  </a:rPr>
                  <a:t>واحد پرونده الکترونیک سلامت</a:t>
                </a:r>
                <a:endParaRPr lang="fa-IR" sz="800">
                  <a:solidFill>
                    <a:srgbClr val="FF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1200672284385507E-2"/>
              <c:y val="0.280509311336082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crossAx val="196441104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367339952071205"/>
          <c:y val="0.22606655964120989"/>
          <c:w val="0.16838893180341621"/>
          <c:h val="0.18370843207705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600" b="1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رشد طبیعی </a:t>
            </a:r>
            <a:r>
              <a:rPr lang="fa-IR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جمعیت در 1000 نفر</a:t>
            </a:r>
            <a:r>
              <a:rPr lang="fa-IR" sz="16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به تفکیک مراکز تحت پوشش  عجب شیر در سال 1403</a:t>
            </a:r>
            <a:endPara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2717130456004683"/>
          <c:y val="8.688132733408324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9793657872720871E-2"/>
          <c:y val="0.19796154386951628"/>
          <c:w val="0.93809875442021196"/>
          <c:h val="0.770796892575927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'[1]رشد طبیعی جمعیت'!$E$23</c:f>
              <c:strCache>
                <c:ptCount val="1"/>
                <c:pt idx="0">
                  <c:v>رشد طبیعی جمعیت 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D74-4B5E-9ACB-36E9A6FA4DED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D74-4B5E-9ACB-36E9A6FA4DED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D74-4B5E-9ACB-36E9A6FA4DED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D74-4B5E-9ACB-36E9A6FA4DED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D74-4B5E-9ACB-36E9A6FA4DED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D74-4B5E-9ACB-36E9A6FA4DED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D74-4B5E-9ACB-36E9A6FA4DED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D74-4B5E-9ACB-36E9A6FA4DED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D74-4B5E-9ACB-36E9A6FA4DED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D74-4B5E-9ACB-36E9A6FA4DED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8D74-4B5E-9ACB-36E9A6FA4DED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8D74-4B5E-9ACB-36E9A6FA4DED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8D74-4B5E-9ACB-36E9A6FA4DED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8D74-4B5E-9ACB-36E9A6FA4DED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8D74-4B5E-9ACB-36E9A6FA4D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'[1]رشد طبیعی جمعیت'!$B$24:$B$38</c15:sqref>
                  </c15:fullRef>
                </c:ext>
              </c:extLst>
              <c:f>'[1]رشد طبیعی جمعیت'!$B$24:$B$33</c:f>
              <c:strCache>
                <c:ptCount val="10"/>
                <c:pt idx="0">
                  <c:v>مرکز سلامت روستایی خانیان</c:v>
                </c:pt>
                <c:pt idx="1">
                  <c:v>مرکز سلامت شهری روستایی شیشوان</c:v>
                </c:pt>
                <c:pt idx="2">
                  <c:v>مرکز سلامت روستایی شیراز</c:v>
                </c:pt>
                <c:pt idx="3">
                  <c:v>مرکز سلامت شهری شماره دو</c:v>
                </c:pt>
                <c:pt idx="4">
                  <c:v>مرکز سلامت روستایی مهماندار</c:v>
                </c:pt>
                <c:pt idx="5">
                  <c:v>مرکز سلامت روستایی خضرلو</c:v>
                </c:pt>
                <c:pt idx="6">
                  <c:v>شهرستان</c:v>
                </c:pt>
                <c:pt idx="7">
                  <c:v>مرکز سلامت شهری روستایی شماره یک</c:v>
                </c:pt>
                <c:pt idx="8">
                  <c:v>مرکز سلامت روستایی تجرق</c:v>
                </c:pt>
                <c:pt idx="9">
                  <c:v>مرکز سلامت روستایی هرگلان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'[1]رشد طبیعی جمعیت'!$E$24:$E$38</c15:sqref>
                  </c15:fullRef>
                </c:ext>
              </c:extLst>
              <c:f>'[1]رشد طبیعی جمعیت'!$E$24:$E$33</c:f>
              <c:numCache>
                <c:formatCode>General</c:formatCode>
                <c:ptCount val="10"/>
                <c:pt idx="0">
                  <c:v>-0.19499999999999995</c:v>
                </c:pt>
                <c:pt idx="1">
                  <c:v>1.6999999999999994E-2</c:v>
                </c:pt>
                <c:pt idx="2">
                  <c:v>0.17500000000000002</c:v>
                </c:pt>
                <c:pt idx="3">
                  <c:v>0.44600000000000012</c:v>
                </c:pt>
                <c:pt idx="4">
                  <c:v>0.52</c:v>
                </c:pt>
                <c:pt idx="5">
                  <c:v>0.57899999999999996</c:v>
                </c:pt>
                <c:pt idx="6">
                  <c:v>0.6160000000000001</c:v>
                </c:pt>
                <c:pt idx="7">
                  <c:v>0.621</c:v>
                </c:pt>
                <c:pt idx="8">
                  <c:v>1.35</c:v>
                </c:pt>
                <c:pt idx="9">
                  <c:v>1.9419999999999999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E-8D74-4B5E-9ACB-36E9A6FA4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442672"/>
        <c:axId val="197226992"/>
        <c:axId val="0"/>
      </c:bar3DChart>
      <c:catAx>
        <c:axId val="1964426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97226992"/>
        <c:crosses val="autoZero"/>
        <c:auto val="1"/>
        <c:lblAlgn val="ctr"/>
        <c:lblOffset val="100"/>
        <c:tickLblSkip val="1"/>
        <c:noMultiLvlLbl val="0"/>
      </c:catAx>
      <c:valAx>
        <c:axId val="19722699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644267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>
                <a:cs typeface="B Zar" panose="00000400000000000000" pitchFamily="2" charset="-78"/>
              </a:rPr>
              <a:t>وضعیت(درصد) جمعیت تحت</a:t>
            </a:r>
            <a:r>
              <a:rPr lang="fa-IR" sz="1200" baseline="0">
                <a:cs typeface="B Zar" panose="00000400000000000000" pitchFamily="2" charset="-78"/>
              </a:rPr>
              <a:t> پوشش به تفکیک نوع واحد در سال 1403</a:t>
            </a:r>
            <a:endParaRPr lang="fa-IR" sz="1200"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157464578672632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'[1]جمیعت تفکیک مرکز وخانه و ...'!$F$19</c:f>
              <c:strCache>
                <c:ptCount val="1"/>
                <c:pt idx="0">
                  <c:v>درصد</c:v>
                </c:pt>
              </c:strCache>
            </c:strRef>
          </c:tx>
          <c:dPt>
            <c:idx val="0"/>
            <c:bubble3D val="0"/>
            <c:spPr>
              <a:solidFill>
                <a:srgbClr val="8FFFE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1F-4EEA-B71E-19AC40366079}"/>
              </c:ext>
            </c:extLst>
          </c:dPt>
          <c:dPt>
            <c:idx val="1"/>
            <c:bubble3D val="0"/>
            <c:spPr>
              <a:solidFill>
                <a:srgbClr val="00D69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1F-4EEA-B71E-19AC4036607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1F-4EEA-B71E-19AC4036607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1F-4EEA-B71E-19AC40366079}"/>
              </c:ext>
            </c:extLst>
          </c:dPt>
          <c:dLbls>
            <c:dLbl>
              <c:idx val="0"/>
              <c:layout>
                <c:manualLayout>
                  <c:x val="1.9692933732120693E-2"/>
                  <c:y val="0.121948405098011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1F-4EEA-B71E-19AC40366079}"/>
                </c:ext>
              </c:extLst>
            </c:dLbl>
            <c:dLbl>
              <c:idx val="1"/>
              <c:layout>
                <c:manualLayout>
                  <c:x val="-2.7079126737064845E-2"/>
                  <c:y val="-0.1720797963317648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1F-4EEA-B71E-19AC40366079}"/>
                </c:ext>
              </c:extLst>
            </c:dLbl>
            <c:dLbl>
              <c:idx val="2"/>
              <c:layout>
                <c:manualLayout>
                  <c:x val="-2.4815479460416286E-2"/>
                  <c:y val="8.9065443396152053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1F-4EEA-B71E-19AC403660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'[1]جمیعت تفکیک مرکز وخانه و ...'!$B$20:$B$23</c:f>
              <c:strCache>
                <c:ptCount val="4"/>
                <c:pt idx="0">
                  <c:v>بلوک شهری</c:v>
                </c:pt>
                <c:pt idx="1">
                  <c:v>خانه بهداشت</c:v>
                </c:pt>
                <c:pt idx="2">
                  <c:v>روستای قمر</c:v>
                </c:pt>
                <c:pt idx="3">
                  <c:v>روستای سیاری</c:v>
                </c:pt>
              </c:strCache>
            </c:strRef>
          </c:cat>
          <c:val>
            <c:numRef>
              <c:f>'[1]جمیعت تفکیک مرکز وخانه و ...'!$F$20:$F$23</c:f>
              <c:numCache>
                <c:formatCode>General</c:formatCode>
                <c:ptCount val="4"/>
                <c:pt idx="0">
                  <c:v>54.776730119195875</c:v>
                </c:pt>
                <c:pt idx="1">
                  <c:v>42.865353824257937</c:v>
                </c:pt>
                <c:pt idx="2">
                  <c:v>2.3579160565461934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1F-4EEA-B71E-19AC40366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</a:t>
            </a:r>
            <a:r>
              <a:rPr lang="fa-IR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رشد طبیعی جمعیت شهرستان  عجب شیر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از سال 1392 تا 1403</a:t>
            </a:r>
            <a:endParaRPr lang="en-US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9488304093567252"/>
          <c:y val="2.3809523809523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'[1]ترند رشد طبیعی جمعیت'!$B$23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24"/>
            <c:marker>
              <c:symbol val="diamond"/>
              <c:size val="10"/>
              <c:spPr>
                <a:solidFill>
                  <a:srgbClr val="FF0000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AF81-43DA-8641-7E68C85FAD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رشد طبیعی جمعیت'!$C$2:$W$2</c15:sqref>
                  </c15:fullRef>
                </c:ext>
              </c:extLst>
              <c:f>'[1]ترند رشد طبیعی جمعیت'!$K$2:$W$2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رشد طبیعی جمعیت'!$C$23:$W$23</c15:sqref>
                  </c15:fullRef>
                </c:ext>
              </c:extLst>
              <c:f>'[1]ترند رشد طبیعی جمعیت'!$K$23:$W$23</c:f>
              <c:numCache>
                <c:formatCode>General</c:formatCode>
                <c:ptCount val="13"/>
                <c:pt idx="0">
                  <c:v>1.38</c:v>
                </c:pt>
                <c:pt idx="1">
                  <c:v>1.4</c:v>
                </c:pt>
                <c:pt idx="2">
                  <c:v>1.49</c:v>
                </c:pt>
                <c:pt idx="3">
                  <c:v>1.36</c:v>
                </c:pt>
                <c:pt idx="4">
                  <c:v>1.35</c:v>
                </c:pt>
                <c:pt idx="5">
                  <c:v>1.25</c:v>
                </c:pt>
                <c:pt idx="6">
                  <c:v>0.87</c:v>
                </c:pt>
                <c:pt idx="7">
                  <c:v>0.73</c:v>
                </c:pt>
                <c:pt idx="8">
                  <c:v>0.67</c:v>
                </c:pt>
                <c:pt idx="9">
                  <c:v>0.66400000000000003</c:v>
                </c:pt>
                <c:pt idx="10">
                  <c:v>0.76</c:v>
                </c:pt>
                <c:pt idx="11">
                  <c:v>0.62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81-43DA-8641-7E68C85FAD54}"/>
            </c:ext>
          </c:extLst>
        </c:ser>
        <c:ser>
          <c:idx val="1"/>
          <c:order val="1"/>
          <c:tx>
            <c:strRef>
              <c:f>'[1]ترند رشد طبیعی جمعیت'!$B$24</c:f>
              <c:strCache>
                <c:ptCount val="1"/>
                <c:pt idx="0">
                  <c:v>دانشگاه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dLbl>
              <c:idx val="0"/>
              <c:layout>
                <c:manualLayout>
                  <c:x val="-4.4200643947846598E-2"/>
                  <c:y val="-8.31638038127796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81-43DA-8641-7E68C85FAD54}"/>
                </c:ext>
              </c:extLst>
            </c:dLbl>
            <c:dLbl>
              <c:idx val="1"/>
              <c:layout>
                <c:manualLayout>
                  <c:x val="-3.205489495999235E-2"/>
                  <c:y val="5.8113038361308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81-43DA-8641-7E68C85FAD54}"/>
                </c:ext>
              </c:extLst>
            </c:dLbl>
            <c:dLbl>
              <c:idx val="2"/>
              <c:layout>
                <c:manualLayout>
                  <c:x val="-1.9909145972138099E-2"/>
                  <c:y val="4.3878162916468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81-43DA-8641-7E68C85FAD54}"/>
                </c:ext>
              </c:extLst>
            </c:dLbl>
            <c:dLbl>
              <c:idx val="3"/>
              <c:layout>
                <c:manualLayout>
                  <c:x val="-2.3957728968089516E-2"/>
                  <c:y val="3.9133204434854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81-43DA-8641-7E68C85FAD54}"/>
                </c:ext>
              </c:extLst>
            </c:dLbl>
            <c:dLbl>
              <c:idx val="4"/>
              <c:layout>
                <c:manualLayout>
                  <c:x val="-2.3957728968089516E-2"/>
                  <c:y val="7.2347913806147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81-43DA-8641-7E68C85FAD54}"/>
                </c:ext>
              </c:extLst>
            </c:dLbl>
            <c:dLbl>
              <c:idx val="5"/>
              <c:layout>
                <c:manualLayout>
                  <c:x val="-2.3957728968089516E-2"/>
                  <c:y val="5.3368079879694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81-43DA-8641-7E68C85FAD54}"/>
                </c:ext>
              </c:extLst>
            </c:dLbl>
            <c:dLbl>
              <c:idx val="6"/>
              <c:layout>
                <c:manualLayout>
                  <c:x val="-2.3957728968089516E-2"/>
                  <c:y val="8.1837830769374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81-43DA-8641-7E68C85FAD54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81-43DA-8641-7E68C85FAD54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81-43DA-8641-7E68C85FAD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رشد طبیعی جمعیت'!$C$2:$W$2</c15:sqref>
                  </c15:fullRef>
                </c:ext>
              </c:extLst>
              <c:f>'[1]ترند رشد طبیعی جمعیت'!$K$2:$W$2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رشد طبیعی جمعیت'!$C$24:$W$24</c15:sqref>
                  </c15:fullRef>
                </c:ext>
              </c:extLst>
              <c:f>'[1]ترند رشد طبیعی جمعیت'!$K$24:$W$24</c:f>
              <c:numCache>
                <c:formatCode>General</c:formatCode>
                <c:ptCount val="13"/>
                <c:pt idx="0">
                  <c:v>1.28</c:v>
                </c:pt>
                <c:pt idx="1">
                  <c:v>1.26</c:v>
                </c:pt>
                <c:pt idx="2">
                  <c:v>1.24</c:v>
                </c:pt>
                <c:pt idx="3">
                  <c:v>1.19</c:v>
                </c:pt>
                <c:pt idx="4">
                  <c:v>1.1599999999999999</c:v>
                </c:pt>
                <c:pt idx="5">
                  <c:v>0.97</c:v>
                </c:pt>
                <c:pt idx="6">
                  <c:v>0.76</c:v>
                </c:pt>
                <c:pt idx="7">
                  <c:v>0.45</c:v>
                </c:pt>
                <c:pt idx="8">
                  <c:v>0.42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'[1]ترند رشد طبیعی جمعیت'!$I$24</c15:sqref>
                  <c15:dLbl>
                    <c:idx val="-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BACA-4D70-9F57-46952965CA5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AF81-43DA-8641-7E68C85FA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27776"/>
        <c:axId val="197228168"/>
      </c:lineChart>
      <c:catAx>
        <c:axId val="19722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7228168"/>
        <c:crosses val="autoZero"/>
        <c:auto val="1"/>
        <c:lblAlgn val="ctr"/>
        <c:lblOffset val="100"/>
        <c:noMultiLvlLbl val="0"/>
      </c:catAx>
      <c:valAx>
        <c:axId val="197228168"/>
        <c:scaling>
          <c:orientation val="minMax"/>
          <c:max val="2.5"/>
          <c:min val="0"/>
        </c:scaling>
        <c:delete val="1"/>
        <c:axPos val="l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9722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3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</a:t>
            </a:r>
            <a:r>
              <a:rPr lang="fa-IR" sz="1300" b="0" i="0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رشد طبیعی جمعیت، میزان مرگ خام و میزان تولد خام </a:t>
            </a:r>
            <a:r>
              <a:rPr lang="fa-IR" sz="13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شهرستان - سال 1392 تا 1403</a:t>
            </a:r>
            <a:endParaRPr lang="en-US" sz="1300">
              <a:effectLst/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'[1]ترند رشد مرگ و تولد'!$B$3</c:f>
              <c:strCache>
                <c:ptCount val="1"/>
                <c:pt idx="0">
                  <c:v>موالید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رشد مرگ و تولد'!$C$2:$W$2</c15:sqref>
                  </c15:fullRef>
                </c:ext>
              </c:extLst>
              <c:f>'[1]ترند رشد مرگ و تولد'!$K$2:$W$2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رشد مرگ و تولد'!$C$3:$W$3</c15:sqref>
                  </c15:fullRef>
                </c:ext>
              </c:extLst>
              <c:f>'[1]ترند رشد مرگ و تولد'!$K$3:$W$3</c:f>
              <c:numCache>
                <c:formatCode>General</c:formatCode>
                <c:ptCount val="13"/>
                <c:pt idx="0">
                  <c:v>18.96</c:v>
                </c:pt>
                <c:pt idx="1">
                  <c:v>19.25</c:v>
                </c:pt>
                <c:pt idx="2">
                  <c:v>19.79</c:v>
                </c:pt>
                <c:pt idx="3">
                  <c:v>18.21</c:v>
                </c:pt>
                <c:pt idx="4">
                  <c:v>18.690000000000001</c:v>
                </c:pt>
                <c:pt idx="5">
                  <c:v>17.690000000000001</c:v>
                </c:pt>
                <c:pt idx="6">
                  <c:v>14.49</c:v>
                </c:pt>
                <c:pt idx="7">
                  <c:v>14.51</c:v>
                </c:pt>
                <c:pt idx="8">
                  <c:v>13.91</c:v>
                </c:pt>
                <c:pt idx="9">
                  <c:v>12.63</c:v>
                </c:pt>
                <c:pt idx="10">
                  <c:v>12.87</c:v>
                </c:pt>
                <c:pt idx="11">
                  <c:v>11.73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DD3-4E00-BCD7-8A0E3BC215D1}"/>
            </c:ext>
          </c:extLst>
        </c:ser>
        <c:ser>
          <c:idx val="1"/>
          <c:order val="1"/>
          <c:tx>
            <c:strRef>
              <c:f>'[1]ترند رشد مرگ و تولد'!$B$4</c:f>
              <c:strCache>
                <c:ptCount val="1"/>
                <c:pt idx="0">
                  <c:v>مرگ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رشد مرگ و تولد'!$C$2:$W$2</c15:sqref>
                  </c15:fullRef>
                </c:ext>
              </c:extLst>
              <c:f>'[1]ترند رشد مرگ و تولد'!$K$2:$W$2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رشد مرگ و تولد'!$C$4:$W$4</c15:sqref>
                  </c15:fullRef>
                </c:ext>
              </c:extLst>
              <c:f>'[1]ترند رشد مرگ و تولد'!$K$4:$W$4</c:f>
              <c:numCache>
                <c:formatCode>General</c:formatCode>
                <c:ptCount val="13"/>
                <c:pt idx="0">
                  <c:v>5.4272297722318932</c:v>
                </c:pt>
                <c:pt idx="1">
                  <c:v>5.276091355883203</c:v>
                </c:pt>
                <c:pt idx="2">
                  <c:v>4.9992144091642743</c:v>
                </c:pt>
                <c:pt idx="3">
                  <c:v>5.1374696550556092</c:v>
                </c:pt>
                <c:pt idx="4">
                  <c:v>5.2438531163270721</c:v>
                </c:pt>
                <c:pt idx="5">
                  <c:v>5.2229755801774989</c:v>
                </c:pt>
                <c:pt idx="6">
                  <c:v>5.4741543657061928</c:v>
                </c:pt>
                <c:pt idx="7">
                  <c:v>6.7278452057375064</c:v>
                </c:pt>
                <c:pt idx="8">
                  <c:v>7.2345837721037736</c:v>
                </c:pt>
                <c:pt idx="9">
                  <c:v>5.99</c:v>
                </c:pt>
                <c:pt idx="10">
                  <c:v>5.23</c:v>
                </c:pt>
                <c:pt idx="11">
                  <c:v>5.57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DD3-4E00-BCD7-8A0E3BC215D1}"/>
            </c:ext>
          </c:extLst>
        </c:ser>
        <c:ser>
          <c:idx val="2"/>
          <c:order val="2"/>
          <c:tx>
            <c:strRef>
              <c:f>'[1]ترند رشد مرگ و تولد'!$B$5</c:f>
              <c:strCache>
                <c:ptCount val="1"/>
                <c:pt idx="0">
                  <c:v>رشد طبیعی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رشد مرگ و تولد'!$C$2:$W$2</c15:sqref>
                  </c15:fullRef>
                </c:ext>
              </c:extLst>
              <c:f>'[1]ترند رشد مرگ و تولد'!$K$2:$W$2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رشد مرگ و تولد'!$C$5:$W$5</c15:sqref>
                  </c15:fullRef>
                </c:ext>
              </c:extLst>
              <c:f>'[1]ترند رشد مرگ و تولد'!$K$5:$W$5</c:f>
              <c:numCache>
                <c:formatCode>General</c:formatCode>
                <c:ptCount val="13"/>
                <c:pt idx="0">
                  <c:v>1.38</c:v>
                </c:pt>
                <c:pt idx="1">
                  <c:v>1.4</c:v>
                </c:pt>
                <c:pt idx="2">
                  <c:v>1.49</c:v>
                </c:pt>
                <c:pt idx="3">
                  <c:v>1.36</c:v>
                </c:pt>
                <c:pt idx="4">
                  <c:v>1.35</c:v>
                </c:pt>
                <c:pt idx="5">
                  <c:v>1.25</c:v>
                </c:pt>
                <c:pt idx="6">
                  <c:v>0.87</c:v>
                </c:pt>
                <c:pt idx="7">
                  <c:v>0.73</c:v>
                </c:pt>
                <c:pt idx="8">
                  <c:v>0.67</c:v>
                </c:pt>
                <c:pt idx="9">
                  <c:v>0.66400000000000003</c:v>
                </c:pt>
                <c:pt idx="10">
                  <c:v>0.76</c:v>
                </c:pt>
                <c:pt idx="11">
                  <c:v>0.62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DD3-4E00-BCD7-8A0E3BC21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547744"/>
        <c:axId val="501547352"/>
      </c:lineChart>
      <c:catAx>
        <c:axId val="50154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501547352"/>
        <c:crosses val="autoZero"/>
        <c:auto val="1"/>
        <c:lblAlgn val="ctr"/>
        <c:lblOffset val="100"/>
        <c:noMultiLvlLbl val="0"/>
      </c:catAx>
      <c:valAx>
        <c:axId val="5015473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154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600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میزان </a:t>
            </a:r>
            <a:r>
              <a:rPr lang="fa-IR" sz="1600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باروری کل </a:t>
            </a:r>
            <a:r>
              <a:rPr lang="fa-IR" sz="1600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به تفکیک مراکز تحت</a:t>
            </a:r>
            <a:r>
              <a:rPr lang="fa-IR" sz="1600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پوشش شبکه  عجب شیر در </a:t>
            </a:r>
            <a:r>
              <a:rPr lang="fa-IR" sz="1600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سال</a:t>
            </a:r>
            <a:r>
              <a:rPr lang="fa-IR" sz="1600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1403 </a:t>
            </a:r>
            <a:endParaRPr lang="en-US" sz="16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409467097271821"/>
          <c:y val="2.108900196139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'[1]باروری کل'!$C$23</c:f>
              <c:strCache>
                <c:ptCount val="1"/>
                <c:pt idx="0">
                  <c:v>باروری کل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BD9-4B52-AF1C-E6D8E84CC59D}"/>
              </c:ext>
            </c:extLst>
          </c:dPt>
          <c:dPt>
            <c:idx val="7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BD9-4B52-AF1C-E6D8E84CC59D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BD9-4B52-AF1C-E6D8E84CC59D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BD9-4B52-AF1C-E6D8E84CC59D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BD9-4B52-AF1C-E6D8E84CC59D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BD9-4B52-AF1C-E6D8E84CC59D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BD9-4B52-AF1C-E6D8E84CC59D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BD9-4B52-AF1C-E6D8E84CC59D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BD9-4B52-AF1C-E6D8E84CC59D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BD9-4B52-AF1C-E6D8E84CC59D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BD9-4B52-AF1C-E6D8E84CC59D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BD9-4B52-AF1C-E6D8E84CC59D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BD9-4B52-AF1C-E6D8E84CC59D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BD9-4B52-AF1C-E6D8E84CC59D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BD9-4B52-AF1C-E6D8E84CC5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'[1]باروری کل'!$B$24:$B$38</c15:sqref>
                  </c15:fullRef>
                </c:ext>
              </c:extLst>
              <c:f>'[1]باروری کل'!$B$24:$B$33</c:f>
              <c:strCache>
                <c:ptCount val="10"/>
                <c:pt idx="0">
                  <c:v>مرکز سلامت شهری روستایی شیشوان</c:v>
                </c:pt>
                <c:pt idx="1">
                  <c:v>مرکز سلامت شهری شماره دو</c:v>
                </c:pt>
                <c:pt idx="2">
                  <c:v>مرکز سلامت روستایی خانیان</c:v>
                </c:pt>
                <c:pt idx="3">
                  <c:v>مرکز سلامت شهری روستایی شماره یک</c:v>
                </c:pt>
                <c:pt idx="4">
                  <c:v>مرکز سلامت روستایی شیراز</c:v>
                </c:pt>
                <c:pt idx="5">
                  <c:v>شهرستان</c:v>
                </c:pt>
                <c:pt idx="6">
                  <c:v>مرکز سلامت روستایی مهماندار</c:v>
                </c:pt>
                <c:pt idx="7">
                  <c:v>مرکز سلامت روستایی خضرلو</c:v>
                </c:pt>
                <c:pt idx="8">
                  <c:v>مرکز سلامت روستایی تجرق</c:v>
                </c:pt>
                <c:pt idx="9">
                  <c:v>مرکز سلامت روستایی هرگلان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'[1]باروری کل'!$C$24:$C$38</c15:sqref>
                  </c15:fullRef>
                </c:ext>
              </c:extLst>
              <c:f>'[1]باروری کل'!$C$24:$C$33</c:f>
              <c:numCache>
                <c:formatCode>General</c:formatCode>
                <c:ptCount val="10"/>
                <c:pt idx="0">
                  <c:v>1.1200000000000001</c:v>
                </c:pt>
                <c:pt idx="1">
                  <c:v>1.27</c:v>
                </c:pt>
                <c:pt idx="2">
                  <c:v>1.4</c:v>
                </c:pt>
                <c:pt idx="3">
                  <c:v>1.56</c:v>
                </c:pt>
                <c:pt idx="4">
                  <c:v>1.66</c:v>
                </c:pt>
                <c:pt idx="5">
                  <c:v>1.71</c:v>
                </c:pt>
                <c:pt idx="6">
                  <c:v>1.77</c:v>
                </c:pt>
                <c:pt idx="7">
                  <c:v>1.94</c:v>
                </c:pt>
                <c:pt idx="8">
                  <c:v>2.42</c:v>
                </c:pt>
                <c:pt idx="9">
                  <c:v>3.19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E-CBD9-4B52-AF1C-E6D8E84CC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651552"/>
        <c:axId val="197651944"/>
        <c:axId val="0"/>
      </c:bar3DChart>
      <c:catAx>
        <c:axId val="1976515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97651944"/>
        <c:crosses val="autoZero"/>
        <c:auto val="1"/>
        <c:lblAlgn val="ctr"/>
        <c:lblOffset val="100"/>
        <c:tickLblSkip val="1"/>
        <c:noMultiLvlLbl val="0"/>
      </c:catAx>
      <c:valAx>
        <c:axId val="19765194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765155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</a:t>
            </a:r>
            <a:r>
              <a:rPr lang="fa-IR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نرخ باروری کل</a:t>
            </a:r>
            <a:r>
              <a:rPr lang="en-US" b="0" u="sng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u="sng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(</a:t>
            </a:r>
            <a:r>
              <a:rPr lang="en-US" b="0" u="sng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TFR</a:t>
            </a:r>
            <a:r>
              <a:rPr lang="fa-IR" b="0" u="sng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) </a:t>
            </a:r>
            <a:r>
              <a:rPr lang="fa-IR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شهرستان </a:t>
            </a:r>
            <a:r>
              <a:rPr lang="en-US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عجب</a:t>
            </a:r>
            <a:r>
              <a:rPr lang="fa-IR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شیر</a:t>
            </a:r>
            <a:r>
              <a:rPr lang="fa-IR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و استان</a:t>
            </a:r>
            <a:r>
              <a:rPr lang="fa-IR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از سال 1392 تا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'[1]ترند نرخ باروری کلی'!$B$3</c:f>
              <c:strCache>
                <c:ptCount val="1"/>
                <c:pt idx="0">
                  <c:v>دانشگاه تبریز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9"/>
            <c:marker>
              <c:symbol val="circle"/>
              <c:size val="4"/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chemeClr val="accent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FC2A-4AA2-8376-D2963CF032AF}"/>
              </c:ext>
            </c:extLst>
          </c:dPt>
          <c:dLbls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2A-4AA2-8376-D2963CF032AF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2A-4AA2-8376-D2963CF032AF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2A-4AA2-8376-D2963CF032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نرخ باروری کلی'!$C$2:$W$2</c15:sqref>
                  </c15:fullRef>
                </c:ext>
              </c:extLst>
              <c:f>'[1]ترند نرخ باروری کلی'!$K$2:$W$2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نرخ باروری کلی'!$C$3:$W$3</c15:sqref>
                  </c15:fullRef>
                </c:ext>
              </c:extLst>
              <c:f>'[1]ترند نرخ باروری کلی'!$K$3:$W$3</c:f>
              <c:numCache>
                <c:formatCode>General</c:formatCode>
                <c:ptCount val="13"/>
                <c:pt idx="0">
                  <c:v>2.1800000000000002</c:v>
                </c:pt>
                <c:pt idx="1">
                  <c:v>2.2799999999999998</c:v>
                </c:pt>
                <c:pt idx="2">
                  <c:v>1.82</c:v>
                </c:pt>
                <c:pt idx="3">
                  <c:v>2.0099999999999998</c:v>
                </c:pt>
                <c:pt idx="4">
                  <c:v>2.1</c:v>
                </c:pt>
                <c:pt idx="5">
                  <c:v>2</c:v>
                </c:pt>
                <c:pt idx="6">
                  <c:v>1.77</c:v>
                </c:pt>
                <c:pt idx="7">
                  <c:v>1.7</c:v>
                </c:pt>
                <c:pt idx="8">
                  <c:v>1.66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C2A-4AA2-8376-D2963CF032AF}"/>
            </c:ext>
          </c:extLst>
        </c:ser>
        <c:ser>
          <c:idx val="1"/>
          <c:order val="1"/>
          <c:tx>
            <c:strRef>
              <c:f>'[1]ترند نرخ باروری کلی'!$B$4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9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chemeClr val="accent2"/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6-FC2A-4AA2-8376-D2963CF032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نرخ باروری کلی'!$C$2:$W$2</c15:sqref>
                  </c15:fullRef>
                </c:ext>
              </c:extLst>
              <c:f>'[1]ترند نرخ باروری کلی'!$K$2:$W$2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نرخ باروری کلی'!$C$4:$W$4</c15:sqref>
                  </c15:fullRef>
                </c:ext>
              </c:extLst>
              <c:f>'[1]ترند نرخ باروری کلی'!$K$4:$W$4</c:f>
              <c:numCache>
                <c:formatCode>General</c:formatCode>
                <c:ptCount val="13"/>
                <c:pt idx="0">
                  <c:v>1.98</c:v>
                </c:pt>
                <c:pt idx="1">
                  <c:v>2.0099999999999998</c:v>
                </c:pt>
                <c:pt idx="2">
                  <c:v>2.14</c:v>
                </c:pt>
                <c:pt idx="3">
                  <c:v>2.14</c:v>
                </c:pt>
                <c:pt idx="4">
                  <c:v>2.2799999999999998</c:v>
                </c:pt>
                <c:pt idx="5">
                  <c:v>2.29</c:v>
                </c:pt>
                <c:pt idx="6">
                  <c:v>2.29</c:v>
                </c:pt>
                <c:pt idx="7">
                  <c:v>2.02</c:v>
                </c:pt>
                <c:pt idx="8">
                  <c:v>1.7</c:v>
                </c:pt>
                <c:pt idx="9">
                  <c:v>1.77</c:v>
                </c:pt>
                <c:pt idx="10">
                  <c:v>1.86</c:v>
                </c:pt>
                <c:pt idx="11">
                  <c:v>1.71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FC2A-4AA2-8376-D2963CF0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52728"/>
        <c:axId val="197653120"/>
      </c:lineChart>
      <c:catAx>
        <c:axId val="197652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7653120"/>
        <c:crosses val="autoZero"/>
        <c:auto val="1"/>
        <c:lblAlgn val="ctr"/>
        <c:lblOffset val="100"/>
        <c:noMultiLvlLbl val="0"/>
      </c:catAx>
      <c:valAx>
        <c:axId val="1976531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9765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بعد خانوار 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به</a:t>
            </a:r>
            <a:r>
              <a:rPr lang="fa-IR" sz="14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تفکیک مراکز تحت پوشش شبکه  عجب شیر در سال 1403</a:t>
            </a:r>
            <a:endPara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6726404813433408"/>
          <c:y val="2.18386307800898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'[1]بعد خانوار'!$E$24</c:f>
              <c:strCache>
                <c:ptCount val="1"/>
                <c:pt idx="0">
                  <c:v>بعدخانوار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4C1-4197-87BB-F0C7C80F8D0D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4C1-4197-87BB-F0C7C80F8D0D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C1-4197-87BB-F0C7C80F8D0D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4C1-4197-87BB-F0C7C80F8D0D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4C1-4197-87BB-F0C7C80F8D0D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4C1-4197-87BB-F0C7C80F8D0D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4C1-4197-87BB-F0C7C80F8D0D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4C1-4197-87BB-F0C7C80F8D0D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4C1-4197-87BB-F0C7C80F8D0D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4C1-4197-87BB-F0C7C80F8D0D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4C1-4197-87BB-F0C7C80F8D0D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4C1-4197-87BB-F0C7C80F8D0D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D4C1-4197-87BB-F0C7C80F8D0D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D4C1-4197-87BB-F0C7C80F8D0D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D4C1-4197-87BB-F0C7C80F8D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'[1]بعد خانوار'!$B$25:$B$39</c15:sqref>
                  </c15:fullRef>
                </c:ext>
              </c:extLst>
              <c:f>'[1]بعد خانوار'!$B$25:$B$34</c:f>
              <c:strCache>
                <c:ptCount val="10"/>
                <c:pt idx="0">
                  <c:v>مرکز سلامت روستایی شیراز</c:v>
                </c:pt>
                <c:pt idx="1">
                  <c:v>مرکز سلامت شهری روستایی شیشوان</c:v>
                </c:pt>
                <c:pt idx="2">
                  <c:v>مرکز سلامت روستایی خانیان</c:v>
                </c:pt>
                <c:pt idx="3">
                  <c:v>مرکز سلامت روستایی خضرلو</c:v>
                </c:pt>
                <c:pt idx="4">
                  <c:v>مرکز سلامت شهری روستایی شماره یک</c:v>
                </c:pt>
                <c:pt idx="5">
                  <c:v>شهرستان</c:v>
                </c:pt>
                <c:pt idx="6">
                  <c:v>مرکز سلامت روستایی مهماندار</c:v>
                </c:pt>
                <c:pt idx="7">
                  <c:v>مرکز سلامت شهری شماره دو</c:v>
                </c:pt>
                <c:pt idx="8">
                  <c:v>مرکز سلامت روستایی تجرق</c:v>
                </c:pt>
                <c:pt idx="9">
                  <c:v>مرکز سلامت روستایی هرگلان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'[1]بعد خانوار'!$E$25:$E$39</c15:sqref>
                  </c15:fullRef>
                </c:ext>
              </c:extLst>
              <c:f>'[1]بعد خانوار'!$E$25:$E$34</c:f>
              <c:numCache>
                <c:formatCode>General</c:formatCode>
                <c:ptCount val="10"/>
                <c:pt idx="0">
                  <c:v>3.0511060259344012</c:v>
                </c:pt>
                <c:pt idx="1">
                  <c:v>3.0544707091469681</c:v>
                </c:pt>
                <c:pt idx="2">
                  <c:v>3.0575485799701045</c:v>
                </c:pt>
                <c:pt idx="3">
                  <c:v>3.0924137931034483</c:v>
                </c:pt>
                <c:pt idx="4">
                  <c:v>3.1255435388560597</c:v>
                </c:pt>
                <c:pt idx="5">
                  <c:v>3.2170907810161133</c:v>
                </c:pt>
                <c:pt idx="6">
                  <c:v>3.2612546125461255</c:v>
                </c:pt>
                <c:pt idx="7">
                  <c:v>3.2629586488060571</c:v>
                </c:pt>
                <c:pt idx="8">
                  <c:v>3.4423529411764706</c:v>
                </c:pt>
                <c:pt idx="9">
                  <c:v>4.1659785301403796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E-D4C1-4197-87BB-F0C7C80F8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8291792"/>
        <c:axId val="198292184"/>
        <c:axId val="0"/>
      </c:bar3DChart>
      <c:catAx>
        <c:axId val="1982917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98292184"/>
        <c:crosses val="autoZero"/>
        <c:auto val="1"/>
        <c:lblAlgn val="ctr"/>
        <c:lblOffset val="100"/>
        <c:tickLblSkip val="1"/>
        <c:noMultiLvlLbl val="0"/>
      </c:catAx>
      <c:valAx>
        <c:axId val="19829218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829179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</a:t>
            </a:r>
            <a:r>
              <a:rPr lang="fa-IR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نرخ باروری</a:t>
            </a:r>
            <a:r>
              <a:rPr lang="fa-IR" b="0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عمومی </a:t>
            </a:r>
            <a:r>
              <a:rPr lang="fa-IR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شهرستان  عجب شیر</a:t>
            </a:r>
            <a:r>
              <a:rPr lang="fa-IR" b="0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از سال 1392 تا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'[1]ترند نرخ باروری عمومی'!$B$5</c:f>
              <c:strCache>
                <c:ptCount val="1"/>
                <c:pt idx="0">
                  <c:v>کل شهرستان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5"/>
            <c:marker>
              <c:symbol val="circle"/>
              <c:size val="4"/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7F9-4631-BD9C-73E2DC5630EE}"/>
              </c:ext>
            </c:extLst>
          </c:dPt>
          <c:dPt>
            <c:idx val="24"/>
            <c:marker>
              <c:symbol val="diamond"/>
              <c:size val="10"/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chemeClr val="accent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2-E7F9-4631-BD9C-73E2DC5630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نرخ باروری عمومی'!$C$2:$W$2</c15:sqref>
                  </c15:fullRef>
                </c:ext>
              </c:extLst>
              <c:f>'[1]ترند نرخ باروری عمومی'!$K$2:$W$2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نرخ باروری عمومی'!$C$5:$W$5</c15:sqref>
                  </c15:fullRef>
                </c:ext>
              </c:extLst>
              <c:f>'[1]ترند نرخ باروری عمومی'!$K$5:$W$5</c:f>
              <c:numCache>
                <c:formatCode>General</c:formatCode>
                <c:ptCount val="13"/>
                <c:pt idx="0">
                  <c:v>63.99</c:v>
                </c:pt>
                <c:pt idx="1">
                  <c:v>66.17</c:v>
                </c:pt>
                <c:pt idx="2">
                  <c:v>69.88</c:v>
                </c:pt>
                <c:pt idx="3">
                  <c:v>66.12</c:v>
                </c:pt>
                <c:pt idx="4">
                  <c:v>69.16</c:v>
                </c:pt>
                <c:pt idx="5">
                  <c:v>67.69</c:v>
                </c:pt>
                <c:pt idx="6">
                  <c:v>67.69</c:v>
                </c:pt>
                <c:pt idx="7">
                  <c:v>56.32</c:v>
                </c:pt>
                <c:pt idx="8">
                  <c:v>43.36</c:v>
                </c:pt>
                <c:pt idx="9">
                  <c:v>39.06</c:v>
                </c:pt>
                <c:pt idx="10">
                  <c:v>39.86</c:v>
                </c:pt>
                <c:pt idx="11">
                  <c:v>36.26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7F9-4631-BD9C-73E2DC563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53904"/>
        <c:axId val="197654296"/>
      </c:lineChart>
      <c:catAx>
        <c:axId val="19765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7654296"/>
        <c:crosses val="autoZero"/>
        <c:auto val="1"/>
        <c:lblAlgn val="ctr"/>
        <c:lblOffset val="100"/>
        <c:noMultiLvlLbl val="0"/>
      </c:catAx>
      <c:valAx>
        <c:axId val="197654296"/>
        <c:scaling>
          <c:orientation val="minMax"/>
          <c:max val="110"/>
        </c:scaling>
        <c:delete val="1"/>
        <c:axPos val="l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9765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بعد خانوار شهری، روستایی و کل شهرستان  عجب شیر از سال 1392 تا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'[1]ترند بعد خانوار'!$B$3</c:f>
              <c:strCache>
                <c:ptCount val="1"/>
                <c:pt idx="0">
                  <c:v>روستایی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24"/>
            <c:marker>
              <c:symbol val="diamond"/>
              <c:size val="10"/>
              <c:spPr>
                <a:solidFill>
                  <a:srgbClr val="FF0000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005B-493C-823A-D451A7CC623E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بعد خانوار'!$C$2:$W$2</c15:sqref>
                  </c15:fullRef>
                </c:ext>
              </c:extLst>
              <c:f>'[1]ترند بعد خانوار'!$K$2:$W$2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بعد خانوار'!$C$3:$W$3</c15:sqref>
                  </c15:fullRef>
                </c:ext>
              </c:extLst>
              <c:f>'[1]ترند بعد خانوار'!$K$3:$W$3</c:f>
              <c:numCache>
                <c:formatCode>General</c:formatCode>
                <c:ptCount val="13"/>
                <c:pt idx="0">
                  <c:v>3.61600790513834</c:v>
                </c:pt>
                <c:pt idx="1">
                  <c:v>3.5695377128953769</c:v>
                </c:pt>
                <c:pt idx="2">
                  <c:v>3.5002397621559411</c:v>
                </c:pt>
                <c:pt idx="3">
                  <c:v>3.4789563892591886</c:v>
                </c:pt>
                <c:pt idx="4">
                  <c:v>3.4428840716305373</c:v>
                </c:pt>
                <c:pt idx="5">
                  <c:v>3.4067226890756301</c:v>
                </c:pt>
                <c:pt idx="6">
                  <c:v>3.4239902767389681</c:v>
                </c:pt>
                <c:pt idx="7">
                  <c:v>3.3599338052771905</c:v>
                </c:pt>
                <c:pt idx="8">
                  <c:v>3.3586887042279243</c:v>
                </c:pt>
                <c:pt idx="9">
                  <c:v>3.43</c:v>
                </c:pt>
                <c:pt idx="10">
                  <c:v>3.33</c:v>
                </c:pt>
                <c:pt idx="11">
                  <c:v>3.3</c:v>
                </c:pt>
                <c:pt idx="12">
                  <c:v>3.29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5B-493C-823A-D451A7CC623E}"/>
            </c:ext>
          </c:extLst>
        </c:ser>
        <c:ser>
          <c:idx val="1"/>
          <c:order val="1"/>
          <c:tx>
            <c:strRef>
              <c:f>'[1]ترند بعد خانوار'!$B$4</c:f>
              <c:strCache>
                <c:ptCount val="1"/>
                <c:pt idx="0">
                  <c:v>شهری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بعد خانوار'!$C$2:$W$2</c15:sqref>
                  </c15:fullRef>
                </c:ext>
              </c:extLst>
              <c:f>'[1]ترند بعد خانوار'!$K$2:$W$2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بعد خانوار'!$C$4:$W$4</c15:sqref>
                  </c15:fullRef>
                </c:ext>
              </c:extLst>
              <c:f>'[1]ترند بعد خانوار'!$K$4:$W$4</c:f>
              <c:numCache>
                <c:formatCode>General</c:formatCode>
                <c:ptCount val="13"/>
                <c:pt idx="0">
                  <c:v>3.8217238787271359</c:v>
                </c:pt>
                <c:pt idx="1">
                  <c:v>3.7541642055522741</c:v>
                </c:pt>
                <c:pt idx="2">
                  <c:v>3.6762117122403475</c:v>
                </c:pt>
                <c:pt idx="3">
                  <c:v>3.447330124258368</c:v>
                </c:pt>
                <c:pt idx="4">
                  <c:v>3.2923781757601001</c:v>
                </c:pt>
                <c:pt idx="5">
                  <c:v>3.14992927864215</c:v>
                </c:pt>
                <c:pt idx="6">
                  <c:v>3.1055971209394828</c:v>
                </c:pt>
                <c:pt idx="7">
                  <c:v>2.9621535181236673</c:v>
                </c:pt>
                <c:pt idx="8">
                  <c:v>3.1512744735869966</c:v>
                </c:pt>
                <c:pt idx="9">
                  <c:v>3.17</c:v>
                </c:pt>
                <c:pt idx="10">
                  <c:v>3.14</c:v>
                </c:pt>
                <c:pt idx="11">
                  <c:v>3.15</c:v>
                </c:pt>
                <c:pt idx="12">
                  <c:v>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5B-493C-823A-D451A7CC623E}"/>
            </c:ext>
          </c:extLst>
        </c:ser>
        <c:ser>
          <c:idx val="2"/>
          <c:order val="2"/>
          <c:tx>
            <c:strRef>
              <c:f>'[1]ترند بعد خانوار'!$B$5</c:f>
              <c:strCache>
                <c:ptCount val="1"/>
                <c:pt idx="0">
                  <c:v>کل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بعد خانوار'!$C$2:$W$2</c15:sqref>
                  </c15:fullRef>
                </c:ext>
              </c:extLst>
              <c:f>'[1]ترند بعد خانوار'!$K$2:$W$2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بعد خانوار'!$C$5:$W$5</c15:sqref>
                  </c15:fullRef>
                </c:ext>
              </c:extLst>
              <c:f>'[1]ترند بعد خانوار'!$K$5:$W$5</c:f>
              <c:numCache>
                <c:formatCode>General</c:formatCode>
                <c:ptCount val="13"/>
                <c:pt idx="0">
                  <c:v>3.71</c:v>
                </c:pt>
                <c:pt idx="1">
                  <c:v>3.65</c:v>
                </c:pt>
                <c:pt idx="2">
                  <c:v>3.58</c:v>
                </c:pt>
                <c:pt idx="3">
                  <c:v>3.46</c:v>
                </c:pt>
                <c:pt idx="4">
                  <c:v>3.37</c:v>
                </c:pt>
                <c:pt idx="5">
                  <c:v>3.29</c:v>
                </c:pt>
                <c:pt idx="6">
                  <c:v>3.28</c:v>
                </c:pt>
                <c:pt idx="7">
                  <c:v>3.16</c:v>
                </c:pt>
                <c:pt idx="8">
                  <c:v>3.25</c:v>
                </c:pt>
                <c:pt idx="9">
                  <c:v>3.29</c:v>
                </c:pt>
                <c:pt idx="10">
                  <c:v>3.23</c:v>
                </c:pt>
                <c:pt idx="11">
                  <c:v>3.22</c:v>
                </c:pt>
                <c:pt idx="12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5B-493C-823A-D451A7CC6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92968"/>
        <c:axId val="198293360"/>
      </c:lineChart>
      <c:catAx>
        <c:axId val="198292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8293360"/>
        <c:crosses val="autoZero"/>
        <c:auto val="1"/>
        <c:lblAlgn val="ctr"/>
        <c:lblOffset val="100"/>
        <c:noMultiLvlLbl val="0"/>
      </c:catAx>
      <c:valAx>
        <c:axId val="198293360"/>
        <c:scaling>
          <c:orientation val="minMax"/>
          <c:max val="7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9829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بعد خانوار </a:t>
            </a:r>
            <a:r>
              <a:rPr lang="fa-IR" sz="14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شهری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نسبت به جمعیت </a:t>
            </a:r>
            <a:r>
              <a:rPr lang="fa-IR" sz="14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شهری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به</a:t>
            </a:r>
            <a:r>
              <a:rPr lang="fa-IR" sz="14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تفکیک مراکز تحت پوشش شبکه  عجب شیر در سال 1403 </a:t>
            </a:r>
            <a:endPara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15689651190049828"/>
          <c:y val="4.0559290324313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'[1]بعد خانوارشهری'!$E$19</c:f>
              <c:strCache>
                <c:ptCount val="1"/>
                <c:pt idx="0">
                  <c:v>بعدخانوار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86-4E40-8522-E83753B323F5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886-4E40-8522-E83753B323F5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886-4E40-8522-E83753B323F5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886-4E40-8522-E83753B323F5}"/>
              </c:ext>
            </c:extLst>
          </c:dPt>
          <c:dPt>
            <c:idx val="3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886-4E40-8522-E83753B323F5}"/>
              </c:ext>
            </c:extLst>
          </c:dPt>
          <c:dPt>
            <c:idx val="3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886-4E40-8522-E83753B323F5}"/>
              </c:ext>
            </c:extLst>
          </c:dPt>
          <c:dPt>
            <c:idx val="3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886-4E40-8522-E83753B323F5}"/>
              </c:ext>
            </c:extLst>
          </c:dPt>
          <c:dPt>
            <c:idx val="38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886-4E40-8522-E83753B323F5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886-4E40-8522-E83753B323F5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0886-4E40-8522-E83753B323F5}"/>
              </c:ext>
            </c:extLst>
          </c:dPt>
          <c:dPt>
            <c:idx val="5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0886-4E40-8522-E83753B323F5}"/>
              </c:ext>
            </c:extLst>
          </c:dPt>
          <c:dPt>
            <c:idx val="5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0886-4E40-8522-E83753B323F5}"/>
              </c:ext>
            </c:extLst>
          </c:dPt>
          <c:dPt>
            <c:idx val="5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0886-4E40-8522-E83753B323F5}"/>
              </c:ext>
            </c:extLst>
          </c:dPt>
          <c:dPt>
            <c:idx val="57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0886-4E40-8522-E83753B323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'[1]بعد خانوارشهری'!$B$20:$B$24</c:f>
              <c:strCache>
                <c:ptCount val="5"/>
                <c:pt idx="0">
                  <c:v>جمعیت شهری شیشوان </c:v>
                </c:pt>
                <c:pt idx="1">
                  <c:v>جمعیت شهری شماره 1</c:v>
                </c:pt>
                <c:pt idx="2">
                  <c:v>شهری شهرستان</c:v>
                </c:pt>
                <c:pt idx="3">
                  <c:v>مرکز سلامت شهری شماره دو</c:v>
                </c:pt>
              </c:strCache>
            </c:strRef>
          </c:cat>
          <c:val>
            <c:numRef>
              <c:f>'[1]بعد خانوارشهری'!$E$20:$E$24</c:f>
              <c:numCache>
                <c:formatCode>General</c:formatCode>
                <c:ptCount val="5"/>
                <c:pt idx="0">
                  <c:v>3.0963081861958268</c:v>
                </c:pt>
                <c:pt idx="1">
                  <c:v>3.1146600124766062</c:v>
                </c:pt>
                <c:pt idx="2">
                  <c:v>3.1529736116581333</c:v>
                </c:pt>
                <c:pt idx="3">
                  <c:v>3.2629586488060571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C-0886-4E40-8522-E83753B32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8294144"/>
        <c:axId val="198294536"/>
        <c:axId val="0"/>
      </c:bar3DChart>
      <c:catAx>
        <c:axId val="1982941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98294536"/>
        <c:crosses val="autoZero"/>
        <c:auto val="1"/>
        <c:lblAlgn val="ctr"/>
        <c:lblOffset val="100"/>
        <c:tickLblSkip val="1"/>
        <c:noMultiLvlLbl val="0"/>
      </c:catAx>
      <c:valAx>
        <c:axId val="19829453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8294144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بعد خانوار </a:t>
            </a:r>
            <a:r>
              <a:rPr lang="fa-IR" sz="14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روستایی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نسبت به جمعیت </a:t>
            </a:r>
            <a:r>
              <a:rPr lang="fa-IR" sz="14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روستایی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به</a:t>
            </a:r>
            <a:r>
              <a:rPr lang="fa-IR" sz="14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تفکیک مراکز تحت پوشش شبکه  عجب شیر در سال 1403</a:t>
            </a:r>
            <a:endPara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0837379754092056"/>
          <c:y val="3.0760686164229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'[1]بعد خانوار روستایی'!$E$23</c:f>
              <c:strCache>
                <c:ptCount val="1"/>
                <c:pt idx="0">
                  <c:v>بعدخانوار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A99-479C-86FE-D97F003731A7}"/>
              </c:ext>
            </c:extLst>
          </c:dPt>
          <c:dPt>
            <c:idx val="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A99-479C-86FE-D97F003731A7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A99-479C-86FE-D97F003731A7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A99-479C-86FE-D97F003731A7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A99-479C-86FE-D97F003731A7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A99-479C-86FE-D97F003731A7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A99-479C-86FE-D97F003731A7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A99-479C-86FE-D97F003731A7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A99-479C-86FE-D97F003731A7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A99-479C-86FE-D97F003731A7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A99-479C-86FE-D97F003731A7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BA99-479C-86FE-D97F003731A7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BA99-479C-86FE-D97F003731A7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BA99-479C-86FE-D97F003731A7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BA99-479C-86FE-D97F003731A7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BA99-479C-86FE-D97F003731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'[1]بعد خانوار روستایی'!$B$24:$B$37</c15:sqref>
                  </c15:fullRef>
                </c:ext>
              </c:extLst>
              <c:f>'[1]بعد خانوار روستایی'!$B$24:$B$32</c:f>
              <c:strCache>
                <c:ptCount val="9"/>
                <c:pt idx="0">
                  <c:v>جمعیت روستایی شیشوان </c:v>
                </c:pt>
                <c:pt idx="1">
                  <c:v>مرکز سلامت روستایی شیراز</c:v>
                </c:pt>
                <c:pt idx="2">
                  <c:v>مرکز سلامت روستایی خانیان</c:v>
                </c:pt>
                <c:pt idx="3">
                  <c:v>مرکز سلامت روستایی خضرلو</c:v>
                </c:pt>
                <c:pt idx="4">
                  <c:v>جمعیت روستایی شماره 1</c:v>
                </c:pt>
                <c:pt idx="5">
                  <c:v>مرکز سلامت روستایی مهماندار</c:v>
                </c:pt>
                <c:pt idx="6">
                  <c:v>روستایی شهرستان</c:v>
                </c:pt>
                <c:pt idx="7">
                  <c:v>مرکز سلامت روستایی تجرق</c:v>
                </c:pt>
                <c:pt idx="8">
                  <c:v>مرکز سلامت روستایی هرگلان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'[1]بعد خانوار روستایی'!$E$24:$E$37</c15:sqref>
                  </c15:fullRef>
                </c:ext>
              </c:extLst>
              <c:f>'[1]بعد خانوار روستایی'!$E$24:$E$32</c:f>
              <c:numCache>
                <c:formatCode>General</c:formatCode>
                <c:ptCount val="9"/>
                <c:pt idx="0">
                  <c:v>2.98</c:v>
                </c:pt>
                <c:pt idx="1">
                  <c:v>3.0511060259344012</c:v>
                </c:pt>
                <c:pt idx="2">
                  <c:v>3.0575485799701045</c:v>
                </c:pt>
                <c:pt idx="3">
                  <c:v>3.0924137931034483</c:v>
                </c:pt>
                <c:pt idx="4">
                  <c:v>3.2169811320754715</c:v>
                </c:pt>
                <c:pt idx="5">
                  <c:v>3.2612546125461255</c:v>
                </c:pt>
                <c:pt idx="6">
                  <c:v>3.2983331669827329</c:v>
                </c:pt>
                <c:pt idx="7">
                  <c:v>3.4423529411764706</c:v>
                </c:pt>
                <c:pt idx="8">
                  <c:v>4.1659785301403796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20-BA99-479C-86FE-D97F00373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833016"/>
        <c:axId val="197833408"/>
        <c:axId val="0"/>
      </c:bar3DChart>
      <c:catAx>
        <c:axId val="1978330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97833408"/>
        <c:crosses val="autoZero"/>
        <c:auto val="1"/>
        <c:lblAlgn val="ctr"/>
        <c:lblOffset val="100"/>
        <c:tickLblSkip val="1"/>
        <c:noMultiLvlLbl val="0"/>
      </c:catAx>
      <c:valAx>
        <c:axId val="19783340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7833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مقایسه</a:t>
            </a:r>
            <a:r>
              <a:rPr lang="fa-IR" sz="12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بعد خانوار </a:t>
            </a:r>
            <a:r>
              <a:rPr lang="fa-IR" sz="12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روستایی، شهری و کل</a:t>
            </a:r>
            <a:r>
              <a:rPr lang="fa-IR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نسبت به جمعیت </a:t>
            </a:r>
            <a:r>
              <a:rPr lang="fa-IR" sz="12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روستایی، شهری و کل</a:t>
            </a:r>
            <a:r>
              <a:rPr lang="fa-IR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به</a:t>
            </a:r>
            <a:r>
              <a:rPr lang="fa-IR" sz="12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تفکیک مرکز  عجب شیر در سال 1403</a:t>
            </a:r>
            <a:endPara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115931393330959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558331104288684"/>
          <c:y val="0.1431011691720353"/>
          <c:w val="0.52082393474954192"/>
          <c:h val="0.80620186113099501"/>
        </c:manualLayout>
      </c:layout>
      <c:radarChart>
        <c:radarStyle val="marker"/>
        <c:varyColors val="0"/>
        <c:ser>
          <c:idx val="0"/>
          <c:order val="0"/>
          <c:tx>
            <c:strRef>
              <c:f>'[1]خانوارخوشه ای'!$C$3</c:f>
              <c:strCache>
                <c:ptCount val="1"/>
                <c:pt idx="0">
                  <c:v>بعد خانوار روستایی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Pt>
            <c:idx val="2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38-484F-A15A-5E8ABC34C699}"/>
              </c:ext>
            </c:extLst>
          </c:dPt>
          <c:dPt>
            <c:idx val="3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38-484F-A15A-5E8ABC34C699}"/>
              </c:ext>
            </c:extLst>
          </c:dPt>
          <c:dPt>
            <c:idx val="4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38-484F-A15A-5E8ABC34C699}"/>
              </c:ext>
            </c:extLst>
          </c:dPt>
          <c:dPt>
            <c:idx val="7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38-484F-A15A-5E8ABC34C699}"/>
              </c:ext>
            </c:extLst>
          </c:dPt>
          <c:dPt>
            <c:idx val="8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138-484F-A15A-5E8ABC34C699}"/>
              </c:ext>
            </c:extLst>
          </c:dPt>
          <c:dPt>
            <c:idx val="13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2138-484F-A15A-5E8ABC34C699}"/>
              </c:ext>
            </c:extLst>
          </c:dPt>
          <c:dPt>
            <c:idx val="18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2138-484F-A15A-5E8ABC34C699}"/>
              </c:ext>
            </c:extLst>
          </c:dPt>
          <c:dPt>
            <c:idx val="23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2138-484F-A15A-5E8ABC34C699}"/>
              </c:ext>
            </c:extLst>
          </c:dPt>
          <c:dPt>
            <c:idx val="24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2138-484F-A15A-5E8ABC34C699}"/>
              </c:ext>
            </c:extLst>
          </c:dPt>
          <c:dPt>
            <c:idx val="25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2138-484F-A15A-5E8ABC34C699}"/>
              </c:ext>
            </c:extLst>
          </c:dPt>
          <c:dPt>
            <c:idx val="28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2138-484F-A15A-5E8ABC34C699}"/>
              </c:ext>
            </c:extLst>
          </c:dPt>
          <c:dPt>
            <c:idx val="29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2138-484F-A15A-5E8ABC34C699}"/>
              </c:ext>
            </c:extLst>
          </c:dPt>
          <c:dPt>
            <c:idx val="32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2138-484F-A15A-5E8ABC34C699}"/>
              </c:ext>
            </c:extLst>
          </c:dPt>
          <c:dPt>
            <c:idx val="43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2138-484F-A15A-5E8ABC34C699}"/>
              </c:ext>
            </c:extLst>
          </c:dPt>
          <c:dPt>
            <c:idx val="44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2138-484F-A15A-5E8ABC34C699}"/>
              </c:ext>
            </c:extLst>
          </c:dPt>
          <c:dPt>
            <c:idx val="48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2138-484F-A15A-5E8ABC34C699}"/>
              </c:ext>
            </c:extLst>
          </c:dPt>
          <c:dPt>
            <c:idx val="49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2138-484F-A15A-5E8ABC34C699}"/>
              </c:ext>
            </c:extLst>
          </c:dPt>
          <c:dPt>
            <c:idx val="50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2138-484F-A15A-5E8ABC34C699}"/>
              </c:ext>
            </c:extLst>
          </c:dPt>
          <c:dPt>
            <c:idx val="51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349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4-2138-484F-A15A-5E8ABC34C699}"/>
              </c:ext>
            </c:extLst>
          </c:dPt>
          <c:dLbls>
            <c:dLbl>
              <c:idx val="0"/>
              <c:layout>
                <c:manualLayout>
                  <c:x val="1.3805210651752648E-2"/>
                  <c:y val="1.8511591517682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138-484F-A15A-5E8ABC34C699}"/>
                </c:ext>
              </c:extLst>
            </c:dLbl>
            <c:dLbl>
              <c:idx val="1"/>
              <c:layout>
                <c:manualLayout>
                  <c:x val="-3.6713286713286775E-2"/>
                  <c:y val="3.9334781256530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138-484F-A15A-5E8ABC34C699}"/>
                </c:ext>
              </c:extLst>
            </c:dLbl>
            <c:dLbl>
              <c:idx val="2"/>
              <c:layout>
                <c:manualLayout>
                  <c:x val="-2.3008684419587818E-3"/>
                  <c:y val="-1.3883693638262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38-484F-A15A-5E8ABC34C699}"/>
                </c:ext>
              </c:extLst>
            </c:dLbl>
            <c:dLbl>
              <c:idx val="3"/>
              <c:layout>
                <c:manualLayout>
                  <c:x val="4.6017368839175636E-3"/>
                  <c:y val="2.3139489397103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38-484F-A15A-5E8ABC34C699}"/>
                </c:ext>
              </c:extLst>
            </c:dLbl>
            <c:dLbl>
              <c:idx val="5"/>
              <c:layout>
                <c:manualLayout>
                  <c:x val="4.6017368839175635E-2"/>
                  <c:y val="1.6197642577972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138-484F-A15A-5E8ABC34C699}"/>
                </c:ext>
              </c:extLst>
            </c:dLbl>
            <c:dLbl>
              <c:idx val="6"/>
              <c:layout>
                <c:manualLayout>
                  <c:x val="2.3008684419587817E-2"/>
                  <c:y val="6.9418468191309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138-484F-A15A-5E8ABC34C6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solidFill>
                        <a:srgbClr val="00B050"/>
                      </a:solidFill>
                    </a:ln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'[1]خانوارخوشه ای'!$B$4:$B$18</c15:sqref>
                  </c15:fullRef>
                </c:ext>
              </c:extLst>
              <c:f>'[1]خانوارخوشه ای'!$B$4:$B$12</c:f>
              <c:strCache>
                <c:ptCount val="9"/>
                <c:pt idx="0">
                  <c:v>مرکزشهری روستایی شماره یک</c:v>
                </c:pt>
                <c:pt idx="1">
                  <c:v>مرکز سلامت روستایی خانیان</c:v>
                </c:pt>
                <c:pt idx="2">
                  <c:v>مرکز سلامت شهری روستایی شیشوان</c:v>
                </c:pt>
                <c:pt idx="3">
                  <c:v>مرکز سلامت روستایی مهماندار</c:v>
                </c:pt>
                <c:pt idx="4">
                  <c:v>مرکز سلامت روستایی تجرق</c:v>
                </c:pt>
                <c:pt idx="5">
                  <c:v>مرکز سلامت روستایی شیراز</c:v>
                </c:pt>
                <c:pt idx="6">
                  <c:v>مرکز سلامت شهری شماره دو</c:v>
                </c:pt>
                <c:pt idx="7">
                  <c:v>مرکز سلامت روستایی هرگلان</c:v>
                </c:pt>
                <c:pt idx="8">
                  <c:v>مرکز سلامت روستایی خضرلو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'[1]خانوارخوشه ای'!$C$4:$C$18</c15:sqref>
                  </c15:fullRef>
                </c:ext>
              </c:extLst>
              <c:f>'[1]خانوارخوشه ای'!$C$4:$C$12</c:f>
              <c:numCache>
                <c:formatCode>General</c:formatCode>
                <c:ptCount val="9"/>
                <c:pt idx="0">
                  <c:v>3.22</c:v>
                </c:pt>
                <c:pt idx="1">
                  <c:v>3.06</c:v>
                </c:pt>
                <c:pt idx="2">
                  <c:v>2.98</c:v>
                </c:pt>
                <c:pt idx="3">
                  <c:v>3.26</c:v>
                </c:pt>
                <c:pt idx="4">
                  <c:v>3.44</c:v>
                </c:pt>
                <c:pt idx="5">
                  <c:v>3.05</c:v>
                </c:pt>
                <c:pt idx="7">
                  <c:v>4.17</c:v>
                </c:pt>
                <c:pt idx="8">
                  <c:v>3.09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'[1]خانوارخوشه ای'!$C$14</c15:sqref>
                  <c15:dLbl>
                    <c:idx val="8"/>
                    <c:layout>
                      <c:manualLayout>
                        <c:x val="-2.2727272727272728E-2"/>
                        <c:y val="-9.2552426485953809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5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ای'!$C$16</c15:sqref>
                  <c15:dLbl>
                    <c:idx val="8"/>
                    <c:layout>
                      <c:manualLayout>
                        <c:x val="-5.9822579490928326E-2"/>
                        <c:y val="-9.02440086487030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6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ای'!$C$17</c15:sqref>
                  <c15:dLbl>
                    <c:idx val="8"/>
                    <c:layout>
                      <c:manualLayout>
                        <c:x val="-8.0530395468557364E-2"/>
                        <c:y val="-7.17324171310203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7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ای'!$C$18</c15:sqref>
                  <c15:dLbl>
                    <c:idx val="8"/>
                    <c:layout>
                      <c:manualLayout>
                        <c:x val="-2.53095528615466E-2"/>
                        <c:y val="-9.2557957588414192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8-C70B-45E1-84F9-1C324C1435F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9-2138-484F-A15A-5E8ABC34C699}"/>
            </c:ext>
          </c:extLst>
        </c:ser>
        <c:ser>
          <c:idx val="1"/>
          <c:order val="1"/>
          <c:tx>
            <c:strRef>
              <c:f>'[1]خانوارخوشه ای'!$D$3</c:f>
              <c:strCache>
                <c:ptCount val="1"/>
                <c:pt idx="0">
                  <c:v>بعد خانوار شهری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6.6725184816804672E-2"/>
                  <c:y val="7.1732417131020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138-484F-A15A-5E8ABC34C699}"/>
                </c:ext>
              </c:extLst>
            </c:dLbl>
            <c:dLbl>
              <c:idx val="2"/>
              <c:layout>
                <c:manualLayout>
                  <c:x val="-2.3008684419587818E-3"/>
                  <c:y val="0.111069549106096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138-484F-A15A-5E8ABC34C699}"/>
                </c:ext>
              </c:extLst>
            </c:dLbl>
            <c:dLbl>
              <c:idx val="3"/>
              <c:layout>
                <c:manualLayout>
                  <c:x val="3.4513026629381729E-2"/>
                  <c:y val="0.111069549106095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138-484F-A15A-5E8ABC34C699}"/>
                </c:ext>
              </c:extLst>
            </c:dLbl>
            <c:dLbl>
              <c:idx val="4"/>
              <c:layout>
                <c:manualLayout>
                  <c:x val="0.10353907988814519"/>
                  <c:y val="3.9337131975075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138-484F-A15A-5E8ABC34C699}"/>
                </c:ext>
              </c:extLst>
            </c:dLbl>
            <c:dLbl>
              <c:idx val="5"/>
              <c:layout>
                <c:manualLayout>
                  <c:x val="9.6636474562268843E-2"/>
                  <c:y val="1.8511591517682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138-484F-A15A-5E8ABC34C699}"/>
                </c:ext>
              </c:extLst>
            </c:dLbl>
            <c:dLbl>
              <c:idx val="6"/>
              <c:layout>
                <c:manualLayout>
                  <c:x val="0.1403529749594857"/>
                  <c:y val="2.3139489397103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138-484F-A15A-5E8ABC34C699}"/>
                </c:ext>
              </c:extLst>
            </c:dLbl>
            <c:dLbl>
              <c:idx val="7"/>
              <c:layout>
                <c:manualLayout>
                  <c:x val="9.4335606120310098E-2"/>
                  <c:y val="-4.6278978794206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138-484F-A15A-5E8ABC34C699}"/>
                </c:ext>
              </c:extLst>
            </c:dLbl>
            <c:dLbl>
              <c:idx val="8"/>
              <c:layout>
                <c:manualLayout>
                  <c:x val="6.4424316374845886E-2"/>
                  <c:y val="-7.8674263950151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138-484F-A15A-5E8ABC34C6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'[1]خانوارخوشه ای'!$B$4:$B$18</c15:sqref>
                  </c15:fullRef>
                </c:ext>
              </c:extLst>
              <c:f>'[1]خانوارخوشه ای'!$B$4:$B$12</c:f>
              <c:strCache>
                <c:ptCount val="9"/>
                <c:pt idx="0">
                  <c:v>مرکزشهری روستایی شماره یک</c:v>
                </c:pt>
                <c:pt idx="1">
                  <c:v>مرکز سلامت روستایی خانیان</c:v>
                </c:pt>
                <c:pt idx="2">
                  <c:v>مرکز سلامت شهری روستایی شیشوان</c:v>
                </c:pt>
                <c:pt idx="3">
                  <c:v>مرکز سلامت روستایی مهماندار</c:v>
                </c:pt>
                <c:pt idx="4">
                  <c:v>مرکز سلامت روستایی تجرق</c:v>
                </c:pt>
                <c:pt idx="5">
                  <c:v>مرکز سلامت روستایی شیراز</c:v>
                </c:pt>
                <c:pt idx="6">
                  <c:v>مرکز سلامت شهری شماره دو</c:v>
                </c:pt>
                <c:pt idx="7">
                  <c:v>مرکز سلامت روستایی هرگلان</c:v>
                </c:pt>
                <c:pt idx="8">
                  <c:v>مرکز سلامت روستایی خضرلو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'[1]خانوارخوشه ای'!$D$4:$D$18</c15:sqref>
                  </c15:fullRef>
                </c:ext>
              </c:extLst>
              <c:f>'[1]خانوارخوشه ای'!$D$4:$D$12</c:f>
              <c:numCache>
                <c:formatCode>General</c:formatCode>
                <c:ptCount val="9"/>
                <c:pt idx="0">
                  <c:v>3.11</c:v>
                </c:pt>
                <c:pt idx="2">
                  <c:v>3.1</c:v>
                </c:pt>
                <c:pt idx="6">
                  <c:v>3.26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'[1]خانوارخوشه ای'!$D$13</c15:sqref>
                  <c15:dLbl>
                    <c:idx val="8"/>
                    <c:layout>
                      <c:manualLayout>
                        <c:x val="4.1415631955258075E-2"/>
                        <c:y val="-9.949980440754434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9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ای'!$D$14</c15:sqref>
                  <c15:dLbl>
                    <c:idx val="8"/>
                    <c:layout>
                      <c:manualLayout>
                        <c:x val="1.1504342209793909E-2"/>
                        <c:y val="-0.10644165122667544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A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ای'!$D$15</c15:sqref>
                  <c15:dLbl>
                    <c:idx val="8"/>
                    <c:layout>
                      <c:manualLayout>
                        <c:x val="-1.3805210651752775E-2"/>
                        <c:y val="-0.11801139592522701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B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ای'!$D$16</c15:sqref>
                  <c15:dLbl>
                    <c:idx val="8"/>
                    <c:layout>
                      <c:manualLayout>
                        <c:x val="-4.6017368839176478E-3"/>
                        <c:y val="-4.396502985449642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C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ای'!$D$17</c15:sqref>
                  <c15:dLbl>
                    <c:idx val="8"/>
                    <c:layout>
                      <c:manualLayout>
                        <c:x val="-2.9911289745464163E-2"/>
                        <c:y val="-3.702318303536542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D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ای'!$D$18</c15:sqref>
                  <c15:dLbl>
                    <c:idx val="8"/>
                    <c:layout>
                      <c:manualLayout>
                        <c:x val="3.4148874832539131E-2"/>
                        <c:y val="-4.924187809857101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E-C70B-45E1-84F9-1C324C1435F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2-2138-484F-A15A-5E8ABC34C699}"/>
            </c:ext>
          </c:extLst>
        </c:ser>
        <c:ser>
          <c:idx val="2"/>
          <c:order val="2"/>
          <c:tx>
            <c:strRef>
              <c:f>'[1]خانوارخوشه ای'!$E$3</c:f>
              <c:strCache>
                <c:ptCount val="1"/>
                <c:pt idx="0">
                  <c:v>بعد خانوار کل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"/>
              <c:layout>
                <c:manualLayout>
                  <c:x val="4.1958041958041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138-484F-A15A-5E8ABC34C699}"/>
                </c:ext>
              </c:extLst>
            </c:dLbl>
            <c:dLbl>
              <c:idx val="2"/>
              <c:layout>
                <c:manualLayout>
                  <c:x val="-2.3008684419587818E-3"/>
                  <c:y val="3.239528515594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138-484F-A15A-5E8ABC34C699}"/>
                </c:ext>
              </c:extLst>
            </c:dLbl>
            <c:dLbl>
              <c:idx val="3"/>
              <c:layout>
                <c:manualLayout>
                  <c:x val="-1.8406947535670213E-2"/>
                  <c:y val="-6.9418468191310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138-484F-A15A-5E8ABC34C699}"/>
                </c:ext>
              </c:extLst>
            </c:dLbl>
            <c:dLbl>
              <c:idx val="6"/>
              <c:layout>
                <c:manualLayout>
                  <c:x val="-9.2034737678351689E-3"/>
                  <c:y val="6.9418468191309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138-484F-A15A-5E8ABC34C699}"/>
                </c:ext>
              </c:extLst>
            </c:dLbl>
            <c:dLbl>
              <c:idx val="7"/>
              <c:layout>
                <c:manualLayout>
                  <c:x val="2.7610421303505338E-2"/>
                  <c:y val="-1.3883693638262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138-484F-A15A-5E8ABC34C699}"/>
                </c:ext>
              </c:extLst>
            </c:dLbl>
            <c:dLbl>
              <c:idx val="8"/>
              <c:layout>
                <c:manualLayout>
                  <c:x val="2.0707815977628996E-2"/>
                  <c:y val="-2.5453438336813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138-484F-A15A-5E8ABC34C6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'[1]خانوارخوشه ای'!$B$4:$B$18</c15:sqref>
                  </c15:fullRef>
                </c:ext>
              </c:extLst>
              <c:f>'[1]خانوارخوشه ای'!$B$4:$B$12</c:f>
              <c:strCache>
                <c:ptCount val="9"/>
                <c:pt idx="0">
                  <c:v>مرکزشهری روستایی شماره یک</c:v>
                </c:pt>
                <c:pt idx="1">
                  <c:v>مرکز سلامت روستایی خانیان</c:v>
                </c:pt>
                <c:pt idx="2">
                  <c:v>مرکز سلامت شهری روستایی شیشوان</c:v>
                </c:pt>
                <c:pt idx="3">
                  <c:v>مرکز سلامت روستایی مهماندار</c:v>
                </c:pt>
                <c:pt idx="4">
                  <c:v>مرکز سلامت روستایی تجرق</c:v>
                </c:pt>
                <c:pt idx="5">
                  <c:v>مرکز سلامت روستایی شیراز</c:v>
                </c:pt>
                <c:pt idx="6">
                  <c:v>مرکز سلامت شهری شماره دو</c:v>
                </c:pt>
                <c:pt idx="7">
                  <c:v>مرکز سلامت روستایی هرگلان</c:v>
                </c:pt>
                <c:pt idx="8">
                  <c:v>مرکز سلامت روستایی خضرلو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'[1]خانوارخوشه ای'!$E$4:$E$18</c15:sqref>
                  </c15:fullRef>
                </c:ext>
              </c:extLst>
              <c:f>'[1]خانوارخوشه ای'!$E$4:$E$12</c:f>
              <c:numCache>
                <c:formatCode>General</c:formatCode>
                <c:ptCount val="9"/>
                <c:pt idx="0">
                  <c:v>3.13</c:v>
                </c:pt>
                <c:pt idx="1">
                  <c:v>3.06</c:v>
                </c:pt>
                <c:pt idx="2">
                  <c:v>3.05</c:v>
                </c:pt>
                <c:pt idx="3">
                  <c:v>3.26</c:v>
                </c:pt>
                <c:pt idx="4">
                  <c:v>3.44</c:v>
                </c:pt>
                <c:pt idx="5">
                  <c:v>3.05</c:v>
                </c:pt>
                <c:pt idx="6">
                  <c:v>3.26</c:v>
                </c:pt>
                <c:pt idx="7">
                  <c:v>4.17</c:v>
                </c:pt>
                <c:pt idx="8">
                  <c:v>3.09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'[1]خانوارخوشه ای'!$E$13</c15:sqref>
                  <c15:dLbl>
                    <c:idx val="8"/>
                    <c:layout>
                      <c:manualLayout>
                        <c:x val="2.1511630402291999E-2"/>
                        <c:y val="-1.3886685245882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F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ای'!$E$14</c15:sqref>
                  <c15:dLbl>
                    <c:idx val="8"/>
                    <c:layout>
                      <c:manualLayout>
                        <c:x val="2.2581752707790212E-2"/>
                        <c:y val="-5.448771176330231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0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ای'!$E$15</c15:sqref>
                  <c15:dLbl>
                    <c:idx val="8"/>
                    <c:layout>
                      <c:manualLayout>
                        <c:x val="2.5701535283158064E-2"/>
                        <c:y val="-6.941247770576140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1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ای'!$E$16</c15:sqref>
                  <c15:dLbl>
                    <c:idx val="8"/>
                    <c:layout>
                      <c:manualLayout>
                        <c:x val="2.0707815977629038E-2"/>
                        <c:y val="-1.388369363826200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2-C70B-45E1-84F9-1C324C1435FB}"/>
                      </c:ext>
                    </c:extLst>
                  </c15:dLbl>
                </c15:categoryFilterException>
                <c15:categoryFilterException>
                  <c15:sqref>'[1]خانوارخوشه ای'!$E$17</c15:sqref>
                  <c15:dLbl>
                    <c:idx val="8"/>
                    <c:layout>
                      <c:manualLayout>
                        <c:x val="-8.4364201622699109E-17"/>
                        <c:y val="-1.156974469855158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3-C70B-45E1-84F9-1C324C1435F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9-2138-484F-A15A-5E8ABC34C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834192"/>
        <c:axId val="197834584"/>
      </c:radarChart>
      <c:catAx>
        <c:axId val="19783419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97834584"/>
        <c:crosses val="autoZero"/>
        <c:auto val="1"/>
        <c:lblAlgn val="ctr"/>
        <c:lblOffset val="100"/>
        <c:noMultiLvlLbl val="0"/>
      </c:catAx>
      <c:valAx>
        <c:axId val="1978345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sz="800" b="1" i="0" cap="all" baseline="0">
                    <a:solidFill>
                      <a:srgbClr val="FF0000"/>
                    </a:solidFill>
                    <a:effectLst/>
                  </a:rPr>
                  <a:t>واحد پرونده الکترونیک سلامت</a:t>
                </a:r>
                <a:endParaRPr lang="fa-IR" sz="800">
                  <a:solidFill>
                    <a:srgbClr val="FF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1200672284385507E-2"/>
              <c:y val="0.280509311336082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crossAx val="19783419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7564454770020406"/>
          <c:y val="0.30643903602958722"/>
          <c:w val="0.10378758330648306"/>
          <c:h val="0.49362822980460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گروه سنی زیر </a:t>
            </a:r>
            <a:r>
              <a:rPr lang="fa-IR" sz="1400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یک ماه</a:t>
            </a: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به تفکیک مرکز در شبکه بهداشت  عجب شیر - سال 1403</a:t>
            </a:r>
            <a:endPara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8349123994844966"/>
          <c:y val="2.2158095544023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37039615345631E-2"/>
          <c:y val="0.21340179027597991"/>
          <c:w val="0.89492693460657891"/>
          <c:h val="0.55550105454737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'[1]گروه سنی زیریکماه'!$E$21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43B-4A85-9E99-05A4AB7AD104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3B-4A85-9E99-05A4AB7AD104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3B-4A85-9E99-05A4AB7AD104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3B-4A85-9E99-05A4AB7AD104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3B-4A85-9E99-05A4AB7AD104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3B-4A85-9E99-05A4AB7AD104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3B-4A85-9E99-05A4AB7AD104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3B-4A85-9E99-05A4AB7AD104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43B-4A85-9E99-05A4AB7AD104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43B-4A85-9E99-05A4AB7AD104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43B-4A85-9E99-05A4AB7AD104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43B-4A85-9E99-05A4AB7AD104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43B-4A85-9E99-05A4AB7AD104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43B-4A85-9E99-05A4AB7AD1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'[1]گروه سنی زیریکماه'!$B$22:$B$36</c15:sqref>
                  </c15:fullRef>
                </c:ext>
              </c:extLst>
              <c:f>'[1]گروه سنی زیریکماه'!$B$22:$B$31</c:f>
              <c:strCache>
                <c:ptCount val="10"/>
                <c:pt idx="0">
                  <c:v>مرکز سلامت روستایی شیراز</c:v>
                </c:pt>
                <c:pt idx="1">
                  <c:v>مرکز سلامت شهری روستایی شیشوان</c:v>
                </c:pt>
                <c:pt idx="2">
                  <c:v>مرکز سلامت شهری شماره دو</c:v>
                </c:pt>
                <c:pt idx="3">
                  <c:v>مرکز سلامت روستایی خانیان</c:v>
                </c:pt>
                <c:pt idx="4">
                  <c:v>مرکز سلامت شهری روستایی شماره یک</c:v>
                </c:pt>
                <c:pt idx="5">
                  <c:v>مرکز سلامت روستایی خضرلو</c:v>
                </c:pt>
                <c:pt idx="6">
                  <c:v>شهرستان</c:v>
                </c:pt>
                <c:pt idx="7">
                  <c:v>مرکز سلامت روستایی مهماندار</c:v>
                </c:pt>
                <c:pt idx="8">
                  <c:v>مرکز سلامت روستایی تجرق</c:v>
                </c:pt>
                <c:pt idx="9">
                  <c:v>مرکز سلامت روستایی هرگلان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زیریکماه'!$E$22:$E$36</c15:sqref>
                  </c15:fullRef>
                </c:ext>
              </c:extLst>
              <c:f>'[1]گروه سنی زیریکماه'!$E$22:$E$31</c:f>
              <c:numCache>
                <c:formatCode>General</c:formatCode>
                <c:ptCount val="10"/>
                <c:pt idx="0">
                  <c:v>2.5000000000000001E-2</c:v>
                </c:pt>
                <c:pt idx="1">
                  <c:v>6.7294751009421269E-2</c:v>
                </c:pt>
                <c:pt idx="2">
                  <c:v>7.1396697902722003E-2</c:v>
                </c:pt>
                <c:pt idx="3">
                  <c:v>7.333170373991689E-2</c:v>
                </c:pt>
                <c:pt idx="4">
                  <c:v>9.6315057253950703E-2</c:v>
                </c:pt>
                <c:pt idx="5">
                  <c:v>0.11150758251561106</c:v>
                </c:pt>
                <c:pt idx="6">
                  <c:v>0.11495353961107385</c:v>
                </c:pt>
                <c:pt idx="7">
                  <c:v>0.1357773251866938</c:v>
                </c:pt>
                <c:pt idx="8">
                  <c:v>0.22214627477785376</c:v>
                </c:pt>
                <c:pt idx="9">
                  <c:v>0.33696729435084244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C-343B-4A85-9E99-05A4AB7AD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913632"/>
        <c:axId val="178914016"/>
        <c:axId val="0"/>
      </c:bar3DChart>
      <c:catAx>
        <c:axId val="17891363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78914016"/>
        <c:crosses val="autoZero"/>
        <c:auto val="1"/>
        <c:lblAlgn val="ctr"/>
        <c:lblOffset val="100"/>
        <c:tickLblSkip val="1"/>
        <c:noMultiLvlLbl val="0"/>
      </c:catAx>
      <c:valAx>
        <c:axId val="17891401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891363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</a:t>
            </a:r>
            <a:r>
              <a:rPr lang="fa-IR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امید به زندگی 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از سال 1393 تا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'[1]امید به زندگی'!$B$3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4"/>
            <c:marker>
              <c:symbol val="circle"/>
              <c:size val="4"/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0FC-41BA-A923-82D2FCDEFA2B}"/>
              </c:ext>
            </c:extLst>
          </c:dPt>
          <c:dPt>
            <c:idx val="23"/>
            <c:marker>
              <c:symbol val="diamond"/>
              <c:size val="10"/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chemeClr val="accent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2-A0FC-41BA-A923-82D2FCDEFA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'[1]امید به زندگی'!$C$2:$W$2</c15:sqref>
                  </c15:fullRef>
                </c:ext>
              </c:extLst>
              <c:f>'[1]امید به زندگی'!$L$2:$W$2</c:f>
              <c:numCache>
                <c:formatCode>General</c:formatCode>
                <c:ptCount val="12"/>
                <c:pt idx="0">
                  <c:v>1393</c:v>
                </c:pt>
                <c:pt idx="1">
                  <c:v>1394</c:v>
                </c:pt>
                <c:pt idx="2">
                  <c:v>1395</c:v>
                </c:pt>
                <c:pt idx="3">
                  <c:v>1396</c:v>
                </c:pt>
                <c:pt idx="4">
                  <c:v>1397</c:v>
                </c:pt>
                <c:pt idx="5">
                  <c:v>1398</c:v>
                </c:pt>
                <c:pt idx="6">
                  <c:v>1399</c:v>
                </c:pt>
                <c:pt idx="7">
                  <c:v>1400</c:v>
                </c:pt>
                <c:pt idx="8">
                  <c:v>1401</c:v>
                </c:pt>
                <c:pt idx="9">
                  <c:v>1402</c:v>
                </c:pt>
                <c:pt idx="10">
                  <c:v>1403</c:v>
                </c:pt>
                <c:pt idx="11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'[1]امید به زندگی'!$C$3:$W$3</c15:sqref>
                  </c15:fullRef>
                </c:ext>
              </c:extLst>
              <c:f>'[1]امید به زندگی'!$L$3:$W$3</c:f>
              <c:numCache>
                <c:formatCode>General</c:formatCode>
                <c:ptCount val="12"/>
                <c:pt idx="0">
                  <c:v>72.67</c:v>
                </c:pt>
                <c:pt idx="1">
                  <c:v>72.67</c:v>
                </c:pt>
                <c:pt idx="2">
                  <c:v>72.67</c:v>
                </c:pt>
                <c:pt idx="3">
                  <c:v>72.67</c:v>
                </c:pt>
                <c:pt idx="4">
                  <c:v>72.67</c:v>
                </c:pt>
                <c:pt idx="5">
                  <c:v>72.67</c:v>
                </c:pt>
                <c:pt idx="6">
                  <c:v>72.599999999999994</c:v>
                </c:pt>
                <c:pt idx="7">
                  <c:v>72.67</c:v>
                </c:pt>
                <c:pt idx="8">
                  <c:v>74.28</c:v>
                </c:pt>
                <c:pt idx="9">
                  <c:v>75.66</c:v>
                </c:pt>
                <c:pt idx="10">
                  <c:v>75.67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0FC-41BA-A923-82D2FCDEF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53904"/>
        <c:axId val="197654296"/>
      </c:lineChart>
      <c:catAx>
        <c:axId val="19765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7654296"/>
        <c:crosses val="autoZero"/>
        <c:auto val="1"/>
        <c:lblAlgn val="ctr"/>
        <c:lblOffset val="100"/>
        <c:noMultiLvlLbl val="0"/>
      </c:catAx>
      <c:valAx>
        <c:axId val="197654296"/>
        <c:scaling>
          <c:orientation val="minMax"/>
          <c:max val="110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9765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cs typeface="B Zar" panose="00000400000000000000" pitchFamily="2" charset="-78"/>
              </a:rPr>
              <a:t>ترند</a:t>
            </a:r>
            <a:r>
              <a:rPr lang="fa-IR" baseline="0">
                <a:cs typeface="B Zar" panose="00000400000000000000" pitchFamily="2" charset="-78"/>
              </a:rPr>
              <a:t> تعداد جمعیت</a:t>
            </a:r>
            <a:r>
              <a:rPr lang="fa-IR">
                <a:cs typeface="B Zar" panose="00000400000000000000" pitchFamily="2" charset="-78"/>
              </a:rPr>
              <a:t> </a:t>
            </a:r>
            <a:r>
              <a:rPr lang="fa-IR" u="sng">
                <a:solidFill>
                  <a:srgbClr val="FF0000"/>
                </a:solidFill>
                <a:cs typeface="B Zar" panose="00000400000000000000" pitchFamily="2" charset="-78"/>
              </a:rPr>
              <a:t>زیر یکسال </a:t>
            </a:r>
            <a:r>
              <a:rPr lang="fa-IR">
                <a:cs typeface="B Zar" panose="00000400000000000000" pitchFamily="2" charset="-78"/>
              </a:rPr>
              <a:t> عجب شیر از سال 1390 تا 1404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'[1]گروه سنی زیریکسال'!$B$42</c:f>
              <c:strCache>
                <c:ptCount val="1"/>
                <c:pt idx="0">
                  <c:v>تعداد زیر یکسال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'[1]گروه سنی زیریکسال'!$C$41:$U$41</c15:sqref>
                  </c15:fullRef>
                </c:ext>
              </c:extLst>
              <c:f>'[1]گروه سنی زیریکسال'!$G$41:$U$41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زیریکسال'!$C$42:$U$42</c15:sqref>
                  </c15:fullRef>
                </c:ext>
              </c:extLst>
              <c:f>'[1]گروه سنی زیریکسال'!$G$42:$U$42</c:f>
              <c:numCache>
                <c:formatCode>General</c:formatCode>
                <c:ptCount val="15"/>
                <c:pt idx="0">
                  <c:v>1135</c:v>
                </c:pt>
                <c:pt idx="1">
                  <c:v>1146</c:v>
                </c:pt>
                <c:pt idx="2">
                  <c:v>1184</c:v>
                </c:pt>
                <c:pt idx="3">
                  <c:v>1295</c:v>
                </c:pt>
                <c:pt idx="4">
                  <c:v>1348</c:v>
                </c:pt>
                <c:pt idx="5">
                  <c:v>1343</c:v>
                </c:pt>
                <c:pt idx="6">
                  <c:v>1194</c:v>
                </c:pt>
                <c:pt idx="7">
                  <c:v>1228</c:v>
                </c:pt>
                <c:pt idx="8">
                  <c:v>1169</c:v>
                </c:pt>
                <c:pt idx="9">
                  <c:v>1004</c:v>
                </c:pt>
                <c:pt idx="10">
                  <c:v>1012</c:v>
                </c:pt>
                <c:pt idx="11">
                  <c:v>1024</c:v>
                </c:pt>
                <c:pt idx="12">
                  <c:v>901</c:v>
                </c:pt>
                <c:pt idx="13">
                  <c:v>924</c:v>
                </c:pt>
                <c:pt idx="14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E-437A-B772-9144C327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79999"/>
        <c:axId val="1041877087"/>
      </c:lineChart>
      <c:catAx>
        <c:axId val="1041879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77087"/>
        <c:crosses val="autoZero"/>
        <c:auto val="1"/>
        <c:lblAlgn val="ctr"/>
        <c:lblOffset val="100"/>
        <c:noMultiLvlLbl val="0"/>
      </c:catAx>
      <c:valAx>
        <c:axId val="104187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79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cs typeface="B Zar" panose="00000400000000000000" pitchFamily="2" charset="-78"/>
              </a:rPr>
              <a:t>ترند</a:t>
            </a:r>
            <a:r>
              <a:rPr lang="fa-IR" baseline="0">
                <a:cs typeface="B Zar" panose="00000400000000000000" pitchFamily="2" charset="-78"/>
              </a:rPr>
              <a:t> درصد جمعیت</a:t>
            </a:r>
            <a:r>
              <a:rPr lang="fa-IR">
                <a:cs typeface="B Zar" panose="00000400000000000000" pitchFamily="2" charset="-78"/>
              </a:rPr>
              <a:t> </a:t>
            </a:r>
            <a:r>
              <a:rPr lang="fa-IR" u="sng">
                <a:solidFill>
                  <a:srgbClr val="FF0000"/>
                </a:solidFill>
                <a:cs typeface="B Zar" panose="00000400000000000000" pitchFamily="2" charset="-78"/>
              </a:rPr>
              <a:t>زیر یکسال </a:t>
            </a:r>
            <a:r>
              <a:rPr lang="fa-IR">
                <a:cs typeface="B Zar" panose="00000400000000000000" pitchFamily="2" charset="-78"/>
              </a:rPr>
              <a:t> عجب شیر از سال 1390 تا 1404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'[1]گروه سنی زیریکسال'!$B$44</c:f>
              <c:strCache>
                <c:ptCount val="1"/>
                <c:pt idx="0">
                  <c:v>درصد زیر یکسال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'[1]گروه سنی زیریکسال'!$C$41:$U$41</c15:sqref>
                  </c15:fullRef>
                </c:ext>
              </c:extLst>
              <c:f>'[1]گروه سنی زیریکسال'!$G$41:$U$41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زیریکسال'!$C$44:$U$44</c15:sqref>
                  </c15:fullRef>
                </c:ext>
              </c:extLst>
              <c:f>'[1]گروه سنی زیریکسال'!$G$44:$U$44</c:f>
              <c:numCache>
                <c:formatCode>General</c:formatCode>
                <c:ptCount val="15"/>
                <c:pt idx="0">
                  <c:v>1.7270762956876351</c:v>
                </c:pt>
                <c:pt idx="1">
                  <c:v>1.7225311889373216</c:v>
                </c:pt>
                <c:pt idx="2">
                  <c:v>1.7645568488353029</c:v>
                </c:pt>
                <c:pt idx="3">
                  <c:v>1.891726072221573</c:v>
                </c:pt>
                <c:pt idx="4">
                  <c:v>1.9875556604051783</c:v>
                </c:pt>
                <c:pt idx="5">
                  <c:v>1.994623576064517</c:v>
                </c:pt>
                <c:pt idx="6">
                  <c:v>1.7520433168498437</c:v>
                </c:pt>
                <c:pt idx="7">
                  <c:v>1.7570216479947347</c:v>
                </c:pt>
                <c:pt idx="8">
                  <c:v>1.684074047396096</c:v>
                </c:pt>
                <c:pt idx="9">
                  <c:v>1.4365842490842491</c:v>
                </c:pt>
                <c:pt idx="10">
                  <c:v>1.4273020887691634</c:v>
                </c:pt>
                <c:pt idx="11">
                  <c:v>1.4253897550111359</c:v>
                </c:pt>
                <c:pt idx="12">
                  <c:v>1.2438394743018071</c:v>
                </c:pt>
                <c:pt idx="13">
                  <c:v>1.2644889357218125</c:v>
                </c:pt>
                <c:pt idx="14">
                  <c:v>1.1619502216160928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A-4A83-A437-2112CADB7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79999"/>
        <c:axId val="1041877087"/>
      </c:lineChart>
      <c:catAx>
        <c:axId val="1041879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77087"/>
        <c:crosses val="autoZero"/>
        <c:auto val="1"/>
        <c:lblAlgn val="ctr"/>
        <c:lblOffset val="100"/>
        <c:noMultiLvlLbl val="0"/>
      </c:catAx>
      <c:valAx>
        <c:axId val="104187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79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0">
                <a:cs typeface="B Zar" panose="00000400000000000000" pitchFamily="2" charset="-78"/>
              </a:rPr>
              <a:t>ترند</a:t>
            </a:r>
            <a:r>
              <a:rPr lang="fa-IR" sz="1600" b="0" baseline="0">
                <a:cs typeface="B Zar" panose="00000400000000000000" pitchFamily="2" charset="-78"/>
              </a:rPr>
              <a:t> </a:t>
            </a:r>
            <a:r>
              <a:rPr lang="fa-IR" sz="1600" b="0">
                <a:cs typeface="B Zar" panose="00000400000000000000" pitchFamily="2" charset="-78"/>
              </a:rPr>
              <a:t>تعداد جمعیت </a:t>
            </a:r>
            <a:r>
              <a:rPr lang="fa-IR" sz="1600" b="0" u="sng">
                <a:solidFill>
                  <a:srgbClr val="FF0000"/>
                </a:solidFill>
                <a:cs typeface="B Zar" panose="00000400000000000000" pitchFamily="2" charset="-78"/>
              </a:rPr>
              <a:t>زیر پنج سال </a:t>
            </a:r>
            <a:r>
              <a:rPr lang="fa-IR" sz="1600" b="0">
                <a:cs typeface="B Zar" panose="00000400000000000000" pitchFamily="2" charset="-78"/>
              </a:rPr>
              <a:t> عجب شیر از</a:t>
            </a:r>
            <a:r>
              <a:rPr lang="fa-IR" sz="1600" b="0" baseline="0">
                <a:cs typeface="B Zar" panose="00000400000000000000" pitchFamily="2" charset="-78"/>
              </a:rPr>
              <a:t> سال 1390 تا 1404</a:t>
            </a:r>
            <a:endParaRPr lang="fa-IR" sz="1600" b="0"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'[1]گروه سنی زیر 5سال'!$B$41</c:f>
              <c:strCache>
                <c:ptCount val="1"/>
                <c:pt idx="0">
                  <c:v>تعداد زیر پنج سال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'[1]گروه سنی زیر 5سال'!$C$40:$U$40</c15:sqref>
                  </c15:fullRef>
                </c:ext>
              </c:extLst>
              <c:f>'[1]گروه سنی زیر 5سال'!$G$40:$U$40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زیر 5سال'!$C$41:$U$41</c15:sqref>
                  </c15:fullRef>
                </c:ext>
              </c:extLst>
              <c:f>'[1]گروه سنی زیر 5سال'!$G$41:$U$41</c:f>
              <c:numCache>
                <c:formatCode>General</c:formatCode>
                <c:ptCount val="15"/>
                <c:pt idx="0">
                  <c:v>5373</c:v>
                </c:pt>
                <c:pt idx="1">
                  <c:v>5487</c:v>
                </c:pt>
                <c:pt idx="2">
                  <c:v>5643</c:v>
                </c:pt>
                <c:pt idx="3">
                  <c:v>5927</c:v>
                </c:pt>
                <c:pt idx="4">
                  <c:v>6131</c:v>
                </c:pt>
                <c:pt idx="5">
                  <c:v>6378</c:v>
                </c:pt>
                <c:pt idx="6">
                  <c:v>6280</c:v>
                </c:pt>
                <c:pt idx="7">
                  <c:v>6413</c:v>
                </c:pt>
                <c:pt idx="8">
                  <c:v>6372</c:v>
                </c:pt>
                <c:pt idx="9">
                  <c:v>6090</c:v>
                </c:pt>
                <c:pt idx="10">
                  <c:v>5753</c:v>
                </c:pt>
                <c:pt idx="11">
                  <c:v>5531</c:v>
                </c:pt>
                <c:pt idx="12">
                  <c:v>5147</c:v>
                </c:pt>
                <c:pt idx="13">
                  <c:v>4840</c:v>
                </c:pt>
                <c:pt idx="14">
                  <c:v>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F9-4FA0-A029-6E3D0C9B9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572383"/>
        <c:axId val="1021570719"/>
      </c:lineChart>
      <c:catAx>
        <c:axId val="1021572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21570719"/>
        <c:crosses val="autoZero"/>
        <c:auto val="1"/>
        <c:lblAlgn val="ctr"/>
        <c:lblOffset val="100"/>
        <c:noMultiLvlLbl val="0"/>
      </c:catAx>
      <c:valAx>
        <c:axId val="102157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21572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0">
                <a:cs typeface="B Zar" panose="00000400000000000000" pitchFamily="2" charset="-78"/>
              </a:rPr>
              <a:t>ترند</a:t>
            </a:r>
            <a:r>
              <a:rPr lang="fa-IR" sz="1600" b="0" baseline="0">
                <a:cs typeface="B Zar" panose="00000400000000000000" pitchFamily="2" charset="-78"/>
              </a:rPr>
              <a:t> درصد جمعیت</a:t>
            </a:r>
            <a:r>
              <a:rPr lang="fa-IR" sz="1600" b="0">
                <a:cs typeface="B Zar" panose="00000400000000000000" pitchFamily="2" charset="-78"/>
              </a:rPr>
              <a:t> </a:t>
            </a:r>
            <a:r>
              <a:rPr lang="fa-IR" sz="1600" b="0" u="sng">
                <a:solidFill>
                  <a:srgbClr val="FF0000"/>
                </a:solidFill>
                <a:cs typeface="B Zar" panose="00000400000000000000" pitchFamily="2" charset="-78"/>
              </a:rPr>
              <a:t>زیر پنج سال </a:t>
            </a:r>
            <a:r>
              <a:rPr lang="fa-IR" sz="1600" b="0">
                <a:cs typeface="B Zar" panose="00000400000000000000" pitchFamily="2" charset="-78"/>
              </a:rPr>
              <a:t> عجب شیر از</a:t>
            </a:r>
            <a:r>
              <a:rPr lang="fa-IR" sz="1600" b="0" baseline="0">
                <a:cs typeface="B Zar" panose="00000400000000000000" pitchFamily="2" charset="-78"/>
              </a:rPr>
              <a:t> سال 1390 تا 1404</a:t>
            </a:r>
            <a:endParaRPr lang="fa-IR" sz="1600" b="0"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'[1]گروه سنی زیر 5سال'!$B$43</c:f>
              <c:strCache>
                <c:ptCount val="1"/>
                <c:pt idx="0">
                  <c:v>درصد زیر 5 سال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'[1]گروه سنی زیر 5سال'!$C$40:$U$40</c15:sqref>
                  </c15:fullRef>
                </c:ext>
              </c:extLst>
              <c:f>'[1]گروه سنی زیر 5سال'!$G$40:$U$40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زیر 5سال'!$C$43:$U$43</c15:sqref>
                  </c15:fullRef>
                </c:ext>
              </c:extLst>
              <c:f>'[1]گروه سنی زیر 5سال'!$G$43:$U$43</c:f>
              <c:numCache>
                <c:formatCode>General</c:formatCode>
                <c:ptCount val="15"/>
                <c:pt idx="0">
                  <c:v>8.175842235004108</c:v>
                </c:pt>
                <c:pt idx="1">
                  <c:v>8.2474071847286936</c:v>
                </c:pt>
                <c:pt idx="2">
                  <c:v>8.4099614003189309</c:v>
                </c:pt>
                <c:pt idx="3">
                  <c:v>8.6581161622063814</c:v>
                </c:pt>
                <c:pt idx="4">
                  <c:v>9.0398395800772615</c:v>
                </c:pt>
                <c:pt idx="5">
                  <c:v>9.4726054863287334</c:v>
                </c:pt>
                <c:pt idx="6">
                  <c:v>9.2151022025268166</c:v>
                </c:pt>
                <c:pt idx="7">
                  <c:v>9.1757164727933489</c:v>
                </c:pt>
                <c:pt idx="8">
                  <c:v>9.1795721385867601</c:v>
                </c:pt>
                <c:pt idx="9">
                  <c:v>8.7139423076923084</c:v>
                </c:pt>
                <c:pt idx="10">
                  <c:v>8.1139020915899192</c:v>
                </c:pt>
                <c:pt idx="11">
                  <c:v>7.6990534521158125</c:v>
                </c:pt>
                <c:pt idx="12">
                  <c:v>7.1054847660725873</c:v>
                </c:pt>
                <c:pt idx="13">
                  <c:v>6.6235134728285416</c:v>
                </c:pt>
                <c:pt idx="14">
                  <c:v>6.3811796795090352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F-4C6F-AF71-10F949C76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572383"/>
        <c:axId val="1021570719"/>
      </c:lineChart>
      <c:catAx>
        <c:axId val="1021572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21570719"/>
        <c:crosses val="autoZero"/>
        <c:auto val="1"/>
        <c:lblAlgn val="ctr"/>
        <c:lblOffset val="100"/>
        <c:noMultiLvlLbl val="0"/>
      </c:catAx>
      <c:valAx>
        <c:axId val="102157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21572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>
                <a:cs typeface="B Zar" panose="00000400000000000000" pitchFamily="2" charset="-78"/>
              </a:rPr>
              <a:t>ترند تعداد جمعیت </a:t>
            </a:r>
            <a:r>
              <a:rPr lang="fa-IR" sz="1600" u="sng">
                <a:solidFill>
                  <a:srgbClr val="FF0000"/>
                </a:solidFill>
                <a:cs typeface="B Zar" panose="00000400000000000000" pitchFamily="2" charset="-78"/>
              </a:rPr>
              <a:t>زیر 15 سال </a:t>
            </a:r>
            <a:r>
              <a:rPr lang="fa-IR" sz="1600">
                <a:cs typeface="B Zar" panose="00000400000000000000" pitchFamily="2" charset="-78"/>
              </a:rPr>
              <a:t> عجب شیر از سال 1390 تا 1404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'[1]گروه سنی زیر 15سال'!$B$41</c:f>
              <c:strCache>
                <c:ptCount val="1"/>
                <c:pt idx="0">
                  <c:v>تعداد زیر 15 سال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'[1]گروه سنی زیر 15سال'!$C$40:$U$40</c15:sqref>
                  </c15:fullRef>
                </c:ext>
              </c:extLst>
              <c:f>'[1]گروه سنی زیر 15سال'!$G$40:$U$40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زیر 15سال'!$C$41:$U$41</c15:sqref>
                  </c15:fullRef>
                </c:ext>
              </c:extLst>
              <c:f>'[1]گروه سنی زیر 15سال'!$G$41:$U$41</c:f>
              <c:numCache>
                <c:formatCode>General</c:formatCode>
                <c:ptCount val="15"/>
                <c:pt idx="0">
                  <c:v>14782</c:v>
                </c:pt>
                <c:pt idx="1">
                  <c:v>14961</c:v>
                </c:pt>
                <c:pt idx="2">
                  <c:v>15064</c:v>
                </c:pt>
                <c:pt idx="3">
                  <c:v>15814</c:v>
                </c:pt>
                <c:pt idx="4">
                  <c:v>15847</c:v>
                </c:pt>
                <c:pt idx="5">
                  <c:v>16437</c:v>
                </c:pt>
                <c:pt idx="6">
                  <c:v>16705</c:v>
                </c:pt>
                <c:pt idx="7">
                  <c:v>17095</c:v>
                </c:pt>
                <c:pt idx="8">
                  <c:v>17274</c:v>
                </c:pt>
                <c:pt idx="9">
                  <c:v>17439</c:v>
                </c:pt>
                <c:pt idx="10">
                  <c:v>17511</c:v>
                </c:pt>
                <c:pt idx="11">
                  <c:v>17495</c:v>
                </c:pt>
                <c:pt idx="12">
                  <c:v>17473</c:v>
                </c:pt>
                <c:pt idx="13">
                  <c:v>17299</c:v>
                </c:pt>
                <c:pt idx="14">
                  <c:v>16998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E8-4B6B-9BD0-7E30EA5E8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72095"/>
        <c:axId val="1041875423"/>
      </c:lineChart>
      <c:catAx>
        <c:axId val="1041872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75423"/>
        <c:crosses val="autoZero"/>
        <c:auto val="1"/>
        <c:lblAlgn val="ctr"/>
        <c:lblOffset val="100"/>
        <c:noMultiLvlLbl val="0"/>
      </c:catAx>
      <c:valAx>
        <c:axId val="104187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72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>
                <a:cs typeface="B Zar" panose="00000400000000000000" pitchFamily="2" charset="-78"/>
              </a:rPr>
              <a:t>ترند درصد جمعیت </a:t>
            </a:r>
            <a:r>
              <a:rPr lang="fa-IR" sz="1600" u="sng">
                <a:solidFill>
                  <a:srgbClr val="FF0000"/>
                </a:solidFill>
                <a:cs typeface="B Zar" panose="00000400000000000000" pitchFamily="2" charset="-78"/>
              </a:rPr>
              <a:t>زیر 15 سال </a:t>
            </a:r>
            <a:r>
              <a:rPr lang="fa-IR" sz="1600">
                <a:cs typeface="B Zar" panose="00000400000000000000" pitchFamily="2" charset="-78"/>
              </a:rPr>
              <a:t> عجب شیر از سال 1390 تا 1404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'[1]گروه سنی زیر 15سال'!$B$43</c:f>
              <c:strCache>
                <c:ptCount val="1"/>
                <c:pt idx="0">
                  <c:v>درصد زیر 15 سال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'[1]گروه سنی زیر 15سال'!$C$40:$U$40</c15:sqref>
                  </c15:fullRef>
                </c:ext>
              </c:extLst>
              <c:f>'[1]گروه سنی زیر 15سال'!$G$40:$U$40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زیر 15سال'!$C$43:$U$43</c15:sqref>
                  </c15:fullRef>
                </c:ext>
              </c:extLst>
              <c:f>'[1]گروه سنی زیر 15سال'!$G$43:$U$43</c:f>
              <c:numCache>
                <c:formatCode>General</c:formatCode>
                <c:ptCount val="15"/>
                <c:pt idx="0">
                  <c:v>22.49307647828601</c:v>
                </c:pt>
                <c:pt idx="1">
                  <c:v>22.487599579137232</c:v>
                </c:pt>
                <c:pt idx="2">
                  <c:v>22.450409097005917</c:v>
                </c:pt>
                <c:pt idx="3">
                  <c:v>23.100969966109616</c:v>
                </c:pt>
                <c:pt idx="4">
                  <c:v>23.365574592315177</c:v>
                </c:pt>
                <c:pt idx="5">
                  <c:v>24.412232107053214</c:v>
                </c:pt>
                <c:pt idx="6">
                  <c:v>24.51246533331377</c:v>
                </c:pt>
                <c:pt idx="7">
                  <c:v>24.459515531327352</c:v>
                </c:pt>
                <c:pt idx="8">
                  <c:v>24.885111287185765</c:v>
                </c:pt>
                <c:pt idx="9">
                  <c:v>24.952781593406595</c:v>
                </c:pt>
                <c:pt idx="10">
                  <c:v>24.697121419403974</c:v>
                </c:pt>
                <c:pt idx="11">
                  <c:v>24.352728285077951</c:v>
                </c:pt>
                <c:pt idx="12">
                  <c:v>24.121650537708629</c:v>
                </c:pt>
                <c:pt idx="13">
                  <c:v>23.673586687285319</c:v>
                </c:pt>
                <c:pt idx="14">
                  <c:v>23.181725196045004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7-462D-BA65-10875514C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72095"/>
        <c:axId val="1041875423"/>
      </c:lineChart>
      <c:catAx>
        <c:axId val="1041872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75423"/>
        <c:crosses val="autoZero"/>
        <c:auto val="1"/>
        <c:lblAlgn val="ctr"/>
        <c:lblOffset val="100"/>
        <c:noMultiLvlLbl val="0"/>
      </c:catAx>
      <c:valAx>
        <c:axId val="104187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72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0">
                <a:cs typeface="B Zar" panose="00000400000000000000" pitchFamily="2" charset="-78"/>
              </a:rPr>
              <a:t>ترند تعداد </a:t>
            </a:r>
            <a:r>
              <a:rPr lang="fa-IR" sz="1600" b="0" u="sng">
                <a:solidFill>
                  <a:srgbClr val="FF0000"/>
                </a:solidFill>
                <a:cs typeface="B Zar" panose="00000400000000000000" pitchFamily="2" charset="-78"/>
              </a:rPr>
              <a:t>جمعیت 15 تا 65 سال </a:t>
            </a:r>
            <a:r>
              <a:rPr lang="fa-IR" sz="1600" b="0">
                <a:cs typeface="B Zar" panose="00000400000000000000" pitchFamily="2" charset="-78"/>
              </a:rPr>
              <a:t>عجب شیر از سال 1390 تا 1404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'[1]گروه سنی 15 تا 64 سال'!$B$41</c:f>
              <c:strCache>
                <c:ptCount val="1"/>
                <c:pt idx="0">
                  <c:v>تعداد15 تا 65 سال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'[1]گروه سنی 15 تا 64 سال'!$C$40:$U$40</c15:sqref>
                  </c15:fullRef>
                </c:ext>
              </c:extLst>
              <c:f>'[1]گروه سنی 15 تا 64 سال'!$G$40:$U$40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15 تا 64 سال'!$C$41:$U$41</c15:sqref>
                  </c15:fullRef>
                </c:ext>
              </c:extLst>
              <c:f>'[1]گروه سنی 15 تا 64 سال'!$G$41:$U$41</c:f>
              <c:numCache>
                <c:formatCode>General</c:formatCode>
                <c:ptCount val="15"/>
                <c:pt idx="0">
                  <c:v>46705</c:v>
                </c:pt>
                <c:pt idx="1">
                  <c:v>47130</c:v>
                </c:pt>
                <c:pt idx="2">
                  <c:v>47631</c:v>
                </c:pt>
                <c:pt idx="3">
                  <c:v>47571</c:v>
                </c:pt>
                <c:pt idx="4">
                  <c:v>47273</c:v>
                </c:pt>
                <c:pt idx="5">
                  <c:v>46239</c:v>
                </c:pt>
                <c:pt idx="6">
                  <c:v>46582</c:v>
                </c:pt>
                <c:pt idx="7">
                  <c:v>47458</c:v>
                </c:pt>
                <c:pt idx="8">
                  <c:v>46677</c:v>
                </c:pt>
                <c:pt idx="9">
                  <c:v>46912</c:v>
                </c:pt>
                <c:pt idx="10">
                  <c:v>47688</c:v>
                </c:pt>
                <c:pt idx="11">
                  <c:v>48559</c:v>
                </c:pt>
                <c:pt idx="12">
                  <c:v>48968</c:v>
                </c:pt>
                <c:pt idx="13">
                  <c:v>49495</c:v>
                </c:pt>
                <c:pt idx="14">
                  <c:v>49686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4C-41DD-8123-5C20161D1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78751"/>
        <c:axId val="1041867103"/>
      </c:lineChart>
      <c:catAx>
        <c:axId val="1041878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67103"/>
        <c:crosses val="autoZero"/>
        <c:auto val="1"/>
        <c:lblAlgn val="ctr"/>
        <c:lblOffset val="100"/>
        <c:noMultiLvlLbl val="0"/>
      </c:catAx>
      <c:valAx>
        <c:axId val="104186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78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0">
                <a:cs typeface="B Zar" panose="00000400000000000000" pitchFamily="2" charset="-78"/>
              </a:rPr>
              <a:t>ترند درصد </a:t>
            </a:r>
            <a:r>
              <a:rPr lang="fa-IR" sz="1600" b="0" u="sng">
                <a:solidFill>
                  <a:srgbClr val="FF0000"/>
                </a:solidFill>
                <a:cs typeface="B Zar" panose="00000400000000000000" pitchFamily="2" charset="-78"/>
              </a:rPr>
              <a:t>جمعیت 15 تا 65 سال </a:t>
            </a:r>
            <a:r>
              <a:rPr lang="fa-IR" sz="1600" b="0">
                <a:cs typeface="B Zar" panose="00000400000000000000" pitchFamily="2" charset="-78"/>
              </a:rPr>
              <a:t> عجب شیر از سال 1390 تا 1404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'[1]گروه سنی 15 تا 64 سال'!$B$43</c:f>
              <c:strCache>
                <c:ptCount val="1"/>
                <c:pt idx="0">
                  <c:v>درصد 15 تا 65 سال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'[1]گروه سنی 15 تا 64 سال'!$C$40:$U$40</c15:sqref>
                  </c15:fullRef>
                </c:ext>
              </c:extLst>
              <c:f>'[1]گروه سنی 15 تا 64 سال'!$G$40:$U$40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15 تا 64 سال'!$C$43:$U$43</c15:sqref>
                  </c15:fullRef>
                </c:ext>
              </c:extLst>
              <c:f>'[1]گروه سنی 15 تا 64 سال'!$G$43:$U$43</c:f>
              <c:numCache>
                <c:formatCode>General</c:formatCode>
                <c:ptCount val="15"/>
                <c:pt idx="0">
                  <c:v>71.068809154265196</c:v>
                </c:pt>
                <c:pt idx="1">
                  <c:v>70.840222456034866</c:v>
                </c:pt>
                <c:pt idx="2">
                  <c:v>70.986154786211415</c:v>
                </c:pt>
                <c:pt idx="3">
                  <c:v>69.491352109384124</c:v>
                </c:pt>
                <c:pt idx="4">
                  <c:v>69.701571761375362</c:v>
                </c:pt>
                <c:pt idx="5">
                  <c:v>68.674161975910053</c:v>
                </c:pt>
                <c:pt idx="6">
                  <c:v>68.353167324538873</c:v>
                </c:pt>
                <c:pt idx="7">
                  <c:v>67.902877337568498</c:v>
                </c:pt>
                <c:pt idx="8">
                  <c:v>67.243391197867894</c:v>
                </c:pt>
                <c:pt idx="9">
                  <c:v>67.124542124542131</c:v>
                </c:pt>
                <c:pt idx="10">
                  <c:v>67.258084989351644</c:v>
                </c:pt>
                <c:pt idx="11">
                  <c:v>67.593262806236083</c:v>
                </c:pt>
                <c:pt idx="12">
                  <c:v>67.600811739856709</c:v>
                </c:pt>
                <c:pt idx="13">
                  <c:v>67.733636226786913</c:v>
                </c:pt>
                <c:pt idx="14">
                  <c:v>67.761336515513122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0-4427-84E2-36C7FDB90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78751"/>
        <c:axId val="1041867103"/>
      </c:lineChart>
      <c:catAx>
        <c:axId val="1041878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67103"/>
        <c:crosses val="autoZero"/>
        <c:auto val="1"/>
        <c:lblAlgn val="ctr"/>
        <c:lblOffset val="100"/>
        <c:noMultiLvlLbl val="0"/>
      </c:catAx>
      <c:valAx>
        <c:axId val="104186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41878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0">
                <a:cs typeface="B Zar" panose="00000400000000000000" pitchFamily="2" charset="-78"/>
              </a:rPr>
              <a:t>ترند</a:t>
            </a:r>
            <a:r>
              <a:rPr lang="fa-IR" sz="1600" b="0" baseline="0">
                <a:cs typeface="B Zar" panose="00000400000000000000" pitchFamily="2" charset="-78"/>
              </a:rPr>
              <a:t> </a:t>
            </a:r>
            <a:r>
              <a:rPr lang="fa-IR" sz="1600" b="0">
                <a:cs typeface="B Zar" panose="00000400000000000000" pitchFamily="2" charset="-78"/>
              </a:rPr>
              <a:t>جمعیت </a:t>
            </a:r>
            <a:r>
              <a:rPr lang="fa-IR" sz="1600" b="0" u="sng">
                <a:solidFill>
                  <a:srgbClr val="FF0000"/>
                </a:solidFill>
                <a:cs typeface="B Zar" panose="00000400000000000000" pitchFamily="2" charset="-78"/>
              </a:rPr>
              <a:t>بالای 65 سال </a:t>
            </a:r>
            <a:r>
              <a:rPr lang="fa-IR" sz="1600" b="0">
                <a:cs typeface="B Zar" panose="00000400000000000000" pitchFamily="2" charset="-78"/>
              </a:rPr>
              <a:t> عجب شیر  از سال 1390 تا 1404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'[1]گروه سنی بالای 65 سال'!$B$41</c:f>
              <c:strCache>
                <c:ptCount val="1"/>
                <c:pt idx="0">
                  <c:v>تعدادبالای 65 سال ملکان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'[1]گروه سنی بالای 65 سال'!$C$40:$U$40</c15:sqref>
                  </c15:fullRef>
                </c:ext>
              </c:extLst>
              <c:f>'[1]گروه سنی بالای 65 سال'!$G$40:$U$40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بالای 65 سال'!$C$41:$U$41</c15:sqref>
                  </c15:fullRef>
                </c:ext>
              </c:extLst>
              <c:f>'[1]گروه سنی بالای 65 سال'!$G$41:$U$41</c:f>
              <c:numCache>
                <c:formatCode>General</c:formatCode>
                <c:ptCount val="15"/>
                <c:pt idx="0">
                  <c:v>4231</c:v>
                </c:pt>
                <c:pt idx="1">
                  <c:v>4439</c:v>
                </c:pt>
                <c:pt idx="2">
                  <c:v>4404</c:v>
                </c:pt>
                <c:pt idx="3">
                  <c:v>4671</c:v>
                </c:pt>
                <c:pt idx="4">
                  <c:v>4702</c:v>
                </c:pt>
                <c:pt idx="5">
                  <c:v>4655</c:v>
                </c:pt>
                <c:pt idx="6">
                  <c:v>4862</c:v>
                </c:pt>
                <c:pt idx="7">
                  <c:v>5338</c:v>
                </c:pt>
                <c:pt idx="8">
                  <c:v>5464</c:v>
                </c:pt>
                <c:pt idx="9">
                  <c:v>5537</c:v>
                </c:pt>
                <c:pt idx="10">
                  <c:v>5704</c:v>
                </c:pt>
                <c:pt idx="11">
                  <c:v>5786</c:v>
                </c:pt>
                <c:pt idx="12">
                  <c:v>5996</c:v>
                </c:pt>
                <c:pt idx="13">
                  <c:v>6279</c:v>
                </c:pt>
                <c:pt idx="14">
                  <c:v>6641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52-4ABF-A658-12A1EDA16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35184"/>
        <c:axId val="204532688"/>
      </c:lineChart>
      <c:catAx>
        <c:axId val="20453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04532688"/>
        <c:crosses val="autoZero"/>
        <c:auto val="1"/>
        <c:lblAlgn val="ctr"/>
        <c:lblOffset val="100"/>
        <c:noMultiLvlLbl val="0"/>
      </c:catAx>
      <c:valAx>
        <c:axId val="20453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0453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درصد گروه سنی زیر</a:t>
            </a:r>
            <a:r>
              <a:rPr lang="fa-IR" sz="1400" b="0" i="0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fa-IR" sz="1400" b="0" i="0" u="sng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یکسال </a:t>
            </a:r>
            <a:r>
              <a:rPr lang="fa-IR" sz="1400" b="0" i="0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به تفکیک مرکز در شبکه بهداشت  عجب شیر - سال 1403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2509385389326334"/>
          <c:y val="3.7519887261345203E-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079171071749206E-2"/>
          <c:y val="0.16673968385530755"/>
          <c:w val="0.91022111331427069"/>
          <c:h val="0.571101375485958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'[1]گروه سنی زیریکسال'!$E$22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2F3-4620-9E11-21C773E5A83B}"/>
              </c:ext>
            </c:extLst>
          </c:dPt>
          <c:dPt>
            <c:idx val="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2F3-4620-9E11-21C773E5A83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2F3-4620-9E11-21C773E5A83B}"/>
              </c:ext>
            </c:extLst>
          </c:dPt>
          <c:dPt>
            <c:idx val="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2F3-4620-9E11-21C773E5A83B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2F3-4620-9E11-21C773E5A83B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2F3-4620-9E11-21C773E5A83B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2F3-4620-9E11-21C773E5A83B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2F3-4620-9E11-21C773E5A83B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2F3-4620-9E11-21C773E5A83B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02F3-4620-9E11-21C773E5A83B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02F3-4620-9E11-21C773E5A83B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02F3-4620-9E11-21C773E5A83B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02F3-4620-9E11-21C773E5A83B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02F3-4620-9E11-21C773E5A83B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02F3-4620-9E11-21C773E5A83B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02F3-4620-9E11-21C773E5A83B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02F3-4620-9E11-21C773E5A8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'[1]گروه سنی زیریکسال'!$B$23:$B$37</c15:sqref>
                  </c15:fullRef>
                </c:ext>
              </c:extLst>
              <c:f>'[1]گروه سنی زیریکسال'!$B$23:$B$32</c:f>
              <c:strCache>
                <c:ptCount val="10"/>
                <c:pt idx="0">
                  <c:v>مرکز سلامت روستایی شیراز</c:v>
                </c:pt>
                <c:pt idx="1">
                  <c:v>مرکز سلامت روستایی خضرلو</c:v>
                </c:pt>
                <c:pt idx="2">
                  <c:v>مرکز سلامت روستایی خانیان</c:v>
                </c:pt>
                <c:pt idx="3">
                  <c:v>مرکز سلامت شهری روستایی شیشوان</c:v>
                </c:pt>
                <c:pt idx="4">
                  <c:v>مرکز سلامت روستایی مهماندار</c:v>
                </c:pt>
                <c:pt idx="5">
                  <c:v>مرکز سلامت شهری روستایی شماره یک</c:v>
                </c:pt>
                <c:pt idx="6">
                  <c:v>مرکز سلامت شهری شماره دو</c:v>
                </c:pt>
                <c:pt idx="7">
                  <c:v>شهرستان</c:v>
                </c:pt>
                <c:pt idx="8">
                  <c:v>مرکز سلامت روستایی تجرق</c:v>
                </c:pt>
                <c:pt idx="9">
                  <c:v>مرکز سلامت روستایی هرگلان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زیریکسال'!$E$23:$E$37</c15:sqref>
                  </c15:fullRef>
                </c:ext>
              </c:extLst>
              <c:f>'[1]گروه سنی زیریکسال'!$E$23:$E$32</c:f>
              <c:numCache>
                <c:formatCode>General</c:formatCode>
                <c:ptCount val="10"/>
                <c:pt idx="0">
                  <c:v>0.8</c:v>
                </c:pt>
                <c:pt idx="1">
                  <c:v>0.91436217662801067</c:v>
                </c:pt>
                <c:pt idx="2">
                  <c:v>1.0266438523588364</c:v>
                </c:pt>
                <c:pt idx="3">
                  <c:v>1.059892328398385</c:v>
                </c:pt>
                <c:pt idx="4">
                  <c:v>1.1314777098891151</c:v>
                </c:pt>
                <c:pt idx="5">
                  <c:v>1.1878857061320587</c:v>
                </c:pt>
                <c:pt idx="6">
                  <c:v>1.2048192771084338</c:v>
                </c:pt>
                <c:pt idx="7">
                  <c:v>1.2644889357218125</c:v>
                </c:pt>
                <c:pt idx="8">
                  <c:v>1.9822282980177717</c:v>
                </c:pt>
                <c:pt idx="9">
                  <c:v>2.22001982160555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22-02F3-4620-9E11-21C773E5A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877488"/>
        <c:axId val="178962720"/>
        <c:axId val="0"/>
      </c:bar3DChart>
      <c:catAx>
        <c:axId val="17987748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78962720"/>
        <c:crosses val="autoZero"/>
        <c:auto val="1"/>
        <c:lblAlgn val="ctr"/>
        <c:lblOffset val="100"/>
        <c:tickLblSkip val="1"/>
        <c:noMultiLvlLbl val="0"/>
      </c:catAx>
      <c:valAx>
        <c:axId val="178962720"/>
        <c:scaling>
          <c:orientation val="minMax"/>
          <c:max val="2.2999999999999998"/>
          <c:min val="0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87748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0">
                <a:cs typeface="B Zar" panose="00000400000000000000" pitchFamily="2" charset="-78"/>
              </a:rPr>
              <a:t>ترند درصدجمعیت </a:t>
            </a:r>
            <a:r>
              <a:rPr lang="fa-IR" sz="1600" b="0" u="sng">
                <a:solidFill>
                  <a:srgbClr val="FF0000"/>
                </a:solidFill>
                <a:cs typeface="B Zar" panose="00000400000000000000" pitchFamily="2" charset="-78"/>
              </a:rPr>
              <a:t>بالای 65 سال </a:t>
            </a:r>
            <a:r>
              <a:rPr lang="fa-IR" sz="1600" b="0">
                <a:cs typeface="B Zar" panose="00000400000000000000" pitchFamily="2" charset="-78"/>
              </a:rPr>
              <a:t> عجب شیر  از سال 1390 تا 1404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'[1]گروه سنی بالای 65 سال'!$B$43</c:f>
              <c:strCache>
                <c:ptCount val="1"/>
                <c:pt idx="0">
                  <c:v>درصد بالای 65 سال ملکان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'[1]گروه سنی بالای 65 سال'!$C$40:$U$40</c15:sqref>
                  </c15:fullRef>
                </c:ext>
              </c:extLst>
              <c:f>'[1]گروه سنی بالای 65 سال'!$G$40:$U$40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بالای 65 سال'!$C$43:$U$43</c15:sqref>
                  </c15:fullRef>
                </c:ext>
              </c:extLst>
              <c:f>'[1]گروه سنی بالای 65 سال'!$G$43:$U$43</c:f>
              <c:numCache>
                <c:formatCode>General</c:formatCode>
                <c:ptCount val="15"/>
                <c:pt idx="0">
                  <c:v>6.4381143674487964</c:v>
                </c:pt>
                <c:pt idx="1">
                  <c:v>6.6721779648278972</c:v>
                </c:pt>
                <c:pt idx="2">
                  <c:v>6.5634361167826647</c:v>
                </c:pt>
                <c:pt idx="3">
                  <c:v>6.8233609910015192</c:v>
                </c:pt>
                <c:pt idx="4">
                  <c:v>6.9328536463094572</c:v>
                </c:pt>
                <c:pt idx="5">
                  <c:v>6.9136059170367288</c:v>
                </c:pt>
                <c:pt idx="6">
                  <c:v>7.1343673421473532</c:v>
                </c:pt>
                <c:pt idx="7">
                  <c:v>7.637607131104148</c:v>
                </c:pt>
                <c:pt idx="8">
                  <c:v>7.8714975149463369</c:v>
                </c:pt>
                <c:pt idx="9">
                  <c:v>7.9226762820512819</c:v>
                </c:pt>
                <c:pt idx="10">
                  <c:v>8.0447935912443764</c:v>
                </c:pt>
                <c:pt idx="11">
                  <c:v>8.0540089086859687</c:v>
                </c:pt>
                <c:pt idx="12">
                  <c:v>8.2775377224346673</c:v>
                </c:pt>
                <c:pt idx="13">
                  <c:v>8.5927770859277715</c:v>
                </c:pt>
                <c:pt idx="14">
                  <c:v>9.0569382884418683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2-44D4-8A5F-5D0276FB2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35184"/>
        <c:axId val="204532688"/>
      </c:lineChart>
      <c:catAx>
        <c:axId val="20453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04532688"/>
        <c:crosses val="autoZero"/>
        <c:auto val="1"/>
        <c:lblAlgn val="ctr"/>
        <c:lblOffset val="100"/>
        <c:noMultiLvlLbl val="0"/>
      </c:catAx>
      <c:valAx>
        <c:axId val="20453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0453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400" baseline="0">
                <a:cs typeface="B Zar" panose="00000400000000000000" pitchFamily="2" charset="-78"/>
              </a:rPr>
              <a:t>ترند تعداد </a:t>
            </a:r>
            <a:r>
              <a:rPr lang="fa-IR" sz="1400" b="1" baseline="0">
                <a:solidFill>
                  <a:srgbClr val="FF0000"/>
                </a:solidFill>
                <a:cs typeface="B Zar" panose="00000400000000000000" pitchFamily="2" charset="-78"/>
              </a:rPr>
              <a:t>تولد </a:t>
            </a:r>
            <a:r>
              <a:rPr lang="fa-IR" sz="1400" b="0" baseline="0">
                <a:solidFill>
                  <a:sysClr val="windowText" lastClr="000000"/>
                </a:solidFill>
                <a:cs typeface="B Zar" panose="00000400000000000000" pitchFamily="2" charset="-78"/>
              </a:rPr>
              <a:t>شهرستان</a:t>
            </a:r>
            <a:r>
              <a:rPr lang="fa-IR" sz="1400" b="1" baseline="0">
                <a:solidFill>
                  <a:srgbClr val="FF0000"/>
                </a:solidFill>
                <a:cs typeface="B Zar" panose="00000400000000000000" pitchFamily="2" charset="-78"/>
              </a:rPr>
              <a:t> </a:t>
            </a:r>
            <a:r>
              <a:rPr lang="fa-IR" sz="1400" baseline="0">
                <a:cs typeface="B Zar" panose="00000400000000000000" pitchFamily="2" charset="-78"/>
              </a:rPr>
              <a:t> عجب شیر از 1390 تا 1403</a:t>
            </a:r>
            <a:r>
              <a:rPr lang="fa-IR" sz="1400">
                <a:cs typeface="B Zar" panose="00000400000000000000" pitchFamily="2" charset="-7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'[1]میزان تولد خام'!$B$44</c:f>
              <c:strCache>
                <c:ptCount val="1"/>
                <c:pt idx="0">
                  <c:v>موالید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'[1]میزان تولد خام'!$C$42:$T$42</c15:sqref>
                  </c15:fullRef>
                </c:ext>
              </c:extLst>
              <c:f>'[1]میزان تولد خام'!$G$42:$T$42</c:f>
              <c:numCache>
                <c:formatCode>General</c:formatCode>
                <c:ptCount val="14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'[1]میزان تولد خام'!$C$44:$T$44</c15:sqref>
                  </c15:fullRef>
                </c:ext>
              </c:extLst>
              <c:f>'[1]میزان تولد خام'!$G$44:$T$44</c:f>
              <c:numCache>
                <c:formatCode>General</c:formatCode>
                <c:ptCount val="14"/>
                <c:pt idx="0">
                  <c:v>1094</c:v>
                </c:pt>
                <c:pt idx="1">
                  <c:v>1177</c:v>
                </c:pt>
                <c:pt idx="2">
                  <c:v>1272</c:v>
                </c:pt>
                <c:pt idx="3">
                  <c:v>1318</c:v>
                </c:pt>
                <c:pt idx="4">
                  <c:v>1342</c:v>
                </c:pt>
                <c:pt idx="5">
                  <c:v>1226</c:v>
                </c:pt>
                <c:pt idx="6">
                  <c:v>1274</c:v>
                </c:pt>
                <c:pt idx="7">
                  <c:v>1240</c:v>
                </c:pt>
                <c:pt idx="8">
                  <c:v>1021</c:v>
                </c:pt>
                <c:pt idx="9">
                  <c:v>1027</c:v>
                </c:pt>
                <c:pt idx="10">
                  <c:v>990</c:v>
                </c:pt>
                <c:pt idx="11">
                  <c:v>908</c:v>
                </c:pt>
                <c:pt idx="12">
                  <c:v>932</c:v>
                </c:pt>
                <c:pt idx="13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A-4A4A-BE0E-3C367994F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899040"/>
        <c:axId val="559899872"/>
      </c:lineChart>
      <c:catAx>
        <c:axId val="55989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559899872"/>
        <c:crosses val="autoZero"/>
        <c:auto val="1"/>
        <c:lblAlgn val="ctr"/>
        <c:lblOffset val="100"/>
        <c:noMultiLvlLbl val="0"/>
      </c:catAx>
      <c:valAx>
        <c:axId val="5598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55989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1" baseline="0">
                <a:cs typeface="B Zar" panose="00000400000000000000" pitchFamily="2" charset="-78"/>
              </a:rPr>
              <a:t>ترند میزان </a:t>
            </a:r>
            <a:r>
              <a:rPr lang="fa-IR" sz="1200" b="1" baseline="0">
                <a:solidFill>
                  <a:srgbClr val="FF0000"/>
                </a:solidFill>
                <a:cs typeface="B Zar" panose="00000400000000000000" pitchFamily="2" charset="-78"/>
              </a:rPr>
              <a:t>تولد خام </a:t>
            </a:r>
            <a:r>
              <a:rPr lang="en-US" sz="1200" b="1" baseline="0">
                <a:solidFill>
                  <a:srgbClr val="FF0000"/>
                </a:solidFill>
                <a:cs typeface="B Zar" panose="00000400000000000000" pitchFamily="2" charset="-78"/>
              </a:rPr>
              <a:t>(CBR)</a:t>
            </a:r>
            <a:r>
              <a:rPr lang="fa-IR" sz="1200" b="1" baseline="0">
                <a:solidFill>
                  <a:srgbClr val="FF0000"/>
                </a:solidFill>
                <a:cs typeface="B Zar" panose="00000400000000000000" pitchFamily="2" charset="-78"/>
              </a:rPr>
              <a:t> </a:t>
            </a:r>
            <a:r>
              <a:rPr lang="fa-IR" sz="1200" b="1" baseline="0">
                <a:cs typeface="B Zar" panose="00000400000000000000" pitchFamily="2" charset="-78"/>
              </a:rPr>
              <a:t>در 1000 نفر عجب شیر از 1390 تا 1403</a:t>
            </a:r>
            <a:r>
              <a:rPr lang="fa-IR" sz="1200" b="1">
                <a:cs typeface="B Zar" panose="00000400000000000000" pitchFamily="2" charset="-7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'[1]میزان تولد خام'!$B$45</c:f>
              <c:strCache>
                <c:ptCount val="1"/>
                <c:pt idx="0">
                  <c:v>میزان تولد خام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'[1]میزان تولد خام'!$C$42:$T$42</c15:sqref>
                  </c15:fullRef>
                </c:ext>
              </c:extLst>
              <c:f>'[1]میزان تولد خام'!$G$42:$T$42</c:f>
              <c:numCache>
                <c:formatCode>General</c:formatCode>
                <c:ptCount val="14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'[1]میزان تولد خام'!$C$45:$T$45</c15:sqref>
                  </c15:fullRef>
                </c:ext>
              </c:extLst>
              <c:f>'[1]میزان تولد خام'!$G$45:$T$45</c:f>
              <c:numCache>
                <c:formatCode>General</c:formatCode>
                <c:ptCount val="14"/>
                <c:pt idx="0">
                  <c:v>16.646885176055267</c:v>
                </c:pt>
                <c:pt idx="1">
                  <c:v>17.691267097549979</c:v>
                </c:pt>
                <c:pt idx="2">
                  <c:v>18.957063443568458</c:v>
                </c:pt>
                <c:pt idx="3">
                  <c:v>19.253242958980952</c:v>
                </c:pt>
                <c:pt idx="4">
                  <c:v>19.78708973489428</c:v>
                </c:pt>
                <c:pt idx="5">
                  <c:v>18.208551781497377</c:v>
                </c:pt>
                <c:pt idx="6">
                  <c:v>18.694331538247077</c:v>
                </c:pt>
                <c:pt idx="7">
                  <c:v>17.741912406461491</c:v>
                </c:pt>
                <c:pt idx="8">
                  <c:v>14.708636461859829</c:v>
                </c:pt>
                <c:pt idx="9">
                  <c:v>14.694940476190476</c:v>
                </c:pt>
                <c:pt idx="10">
                  <c:v>13.962737824915729</c:v>
                </c:pt>
                <c:pt idx="11">
                  <c:v>12.639198218262806</c:v>
                </c:pt>
                <c:pt idx="12">
                  <c:v>12.866352830735673</c:v>
                </c:pt>
                <c:pt idx="13">
                  <c:v>11.727998029367892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91-4ACA-8F37-956CED232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899040"/>
        <c:axId val="559899872"/>
      </c:lineChart>
      <c:catAx>
        <c:axId val="55989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559899872"/>
        <c:crosses val="autoZero"/>
        <c:auto val="1"/>
        <c:lblAlgn val="ctr"/>
        <c:lblOffset val="100"/>
        <c:noMultiLvlLbl val="0"/>
      </c:catAx>
      <c:valAx>
        <c:axId val="5598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55989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400" baseline="0">
                <a:cs typeface="B Zar" panose="00000400000000000000" pitchFamily="2" charset="-78"/>
              </a:rPr>
              <a:t>ترند تعداد </a:t>
            </a:r>
            <a:r>
              <a:rPr lang="fa-IR" sz="1400" b="1" baseline="0">
                <a:solidFill>
                  <a:srgbClr val="FF0000"/>
                </a:solidFill>
                <a:cs typeface="B Zar" panose="00000400000000000000" pitchFamily="2" charset="-78"/>
              </a:rPr>
              <a:t>مرگ </a:t>
            </a:r>
            <a:r>
              <a:rPr lang="fa-IR" sz="1400" baseline="0">
                <a:cs typeface="B Zar" panose="00000400000000000000" pitchFamily="2" charset="-78"/>
              </a:rPr>
              <a:t>شهرستان عجب شیر  از 1390 تا 1403</a:t>
            </a:r>
            <a:r>
              <a:rPr lang="fa-IR" sz="1400">
                <a:cs typeface="B Zar" panose="00000400000000000000" pitchFamily="2" charset="-7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'[1]میزان تولد خام'!$B$46</c:f>
              <c:strCache>
                <c:ptCount val="1"/>
                <c:pt idx="0">
                  <c:v>مرگ و میر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'[1]میزان تولد خام'!$C$42:$T$42</c15:sqref>
                  </c15:fullRef>
                </c:ext>
              </c:extLst>
              <c:f>'[1]میزان تولد خام'!$G$42:$T$42</c:f>
              <c:numCache>
                <c:formatCode>General</c:formatCode>
                <c:ptCount val="14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'[1]میزان تولد خام'!$C$46:$T$46</c15:sqref>
                  </c15:fullRef>
                </c:ext>
              </c:extLst>
              <c:f>'[1]میزان تولد خام'!$G$46:$T$46</c:f>
              <c:numCache>
                <c:formatCode>General</c:formatCode>
                <c:ptCount val="14"/>
                <c:pt idx="0">
                  <c:v>371</c:v>
                </c:pt>
                <c:pt idx="1">
                  <c:v>301</c:v>
                </c:pt>
                <c:pt idx="2">
                  <c:v>348</c:v>
                </c:pt>
                <c:pt idx="3">
                  <c:v>362</c:v>
                </c:pt>
                <c:pt idx="4">
                  <c:v>334</c:v>
                </c:pt>
                <c:pt idx="5">
                  <c:v>312</c:v>
                </c:pt>
                <c:pt idx="6">
                  <c:v>352</c:v>
                </c:pt>
                <c:pt idx="7">
                  <c:v>365</c:v>
                </c:pt>
                <c:pt idx="8">
                  <c:v>392</c:v>
                </c:pt>
                <c:pt idx="9">
                  <c:v>490</c:v>
                </c:pt>
                <c:pt idx="10">
                  <c:v>529</c:v>
                </c:pt>
                <c:pt idx="11">
                  <c:v>432</c:v>
                </c:pt>
                <c:pt idx="12">
                  <c:v>379</c:v>
                </c:pt>
                <c:pt idx="13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0B-4CDE-A866-9EDEABD51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899040"/>
        <c:axId val="559899872"/>
      </c:lineChart>
      <c:catAx>
        <c:axId val="55989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559899872"/>
        <c:crosses val="autoZero"/>
        <c:auto val="1"/>
        <c:lblAlgn val="ctr"/>
        <c:lblOffset val="100"/>
        <c:noMultiLvlLbl val="0"/>
      </c:catAx>
      <c:valAx>
        <c:axId val="5598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55989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400" b="1" baseline="0">
                <a:cs typeface="B Zar" panose="00000400000000000000" pitchFamily="2" charset="-78"/>
              </a:rPr>
              <a:t>ترند میزان </a:t>
            </a:r>
            <a:r>
              <a:rPr lang="fa-IR" sz="1400" b="1" u="sng" baseline="0">
                <a:solidFill>
                  <a:srgbClr val="FF0000"/>
                </a:solidFill>
                <a:cs typeface="B Zar" panose="00000400000000000000" pitchFamily="2" charset="-78"/>
              </a:rPr>
              <a:t>مرگ خام </a:t>
            </a:r>
            <a:r>
              <a:rPr lang="fa-IR" sz="1400" b="1" baseline="0">
                <a:cs typeface="B Zar" panose="00000400000000000000" pitchFamily="2" charset="-78"/>
              </a:rPr>
              <a:t>در 1000 نفر  عجب شیر از 1390 تا 1403</a:t>
            </a:r>
            <a:r>
              <a:rPr lang="fa-IR" sz="1400" b="1">
                <a:cs typeface="B Zar" panose="00000400000000000000" pitchFamily="2" charset="-78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'[1]میزان تولد خام'!$B$47</c:f>
              <c:strCache>
                <c:ptCount val="1"/>
                <c:pt idx="0">
                  <c:v>میزان مرگ خام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'[1]میزان تولد خام'!$C$42:$T$42</c15:sqref>
                  </c15:fullRef>
                </c:ext>
              </c:extLst>
              <c:f>'[1]میزان تولد خام'!$G$42:$T$42</c:f>
              <c:numCache>
                <c:formatCode>General</c:formatCode>
                <c:ptCount val="14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'[1]میزان تولد خام'!$C$47:$T$47</c15:sqref>
                  </c15:fullRef>
                </c:ext>
              </c:extLst>
              <c:f>'[1]میزان تولد خام'!$G$47:$T$47</c:f>
              <c:numCache>
                <c:formatCode>General</c:formatCode>
                <c:ptCount val="14"/>
                <c:pt idx="0">
                  <c:v>5.6453330898688332</c:v>
                </c:pt>
                <c:pt idx="1">
                  <c:v>4.5242747632646925</c:v>
                </c:pt>
                <c:pt idx="2">
                  <c:v>5.1863664138064651</c:v>
                </c:pt>
                <c:pt idx="3">
                  <c:v>5.2880682482178329</c:v>
                </c:pt>
                <c:pt idx="4">
                  <c:v>4.9246557164341951</c:v>
                </c:pt>
                <c:pt idx="5">
                  <c:v>4.6338239443941127</c:v>
                </c:pt>
                <c:pt idx="6">
                  <c:v>5.1651528268940119</c:v>
                </c:pt>
                <c:pt idx="7">
                  <c:v>5.222417764805197</c:v>
                </c:pt>
                <c:pt idx="8">
                  <c:v>5.6471944104300222</c:v>
                </c:pt>
                <c:pt idx="9">
                  <c:v>7.0112179487179489</c:v>
                </c:pt>
                <c:pt idx="10">
                  <c:v>7.4608972822024455</c:v>
                </c:pt>
                <c:pt idx="11">
                  <c:v>6.0133630289532292</c:v>
                </c:pt>
                <c:pt idx="12">
                  <c:v>5.2321327498377901</c:v>
                </c:pt>
                <c:pt idx="13">
                  <c:v>5.5697726930603642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1-46DA-B01F-E59723DD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899040"/>
        <c:axId val="559899872"/>
      </c:lineChart>
      <c:catAx>
        <c:axId val="55989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559899872"/>
        <c:crosses val="autoZero"/>
        <c:auto val="1"/>
        <c:lblAlgn val="ctr"/>
        <c:lblOffset val="100"/>
        <c:noMultiLvlLbl val="0"/>
      </c:catAx>
      <c:valAx>
        <c:axId val="5598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55989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بعد خانوار شهرستان  عجب شیر از سال 1392 تا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'[1]ترند بعد خانوار'!$B$5</c:f>
              <c:strCache>
                <c:ptCount val="1"/>
                <c:pt idx="0">
                  <c:v>کل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بعد خانوار'!$C$2:$W$2</c15:sqref>
                  </c15:fullRef>
                </c:ext>
              </c:extLst>
              <c:f>'[1]ترند بعد خانوار'!$K$2:$W$2</c:f>
              <c:numCache>
                <c:formatCode>General</c:formatCode>
                <c:ptCount val="13"/>
                <c:pt idx="0">
                  <c:v>1392</c:v>
                </c:pt>
                <c:pt idx="1">
                  <c:v>1393</c:v>
                </c:pt>
                <c:pt idx="2">
                  <c:v>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  <c:pt idx="12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بعد خانوار'!$C$5:$W$5</c15:sqref>
                  </c15:fullRef>
                </c:ext>
              </c:extLst>
              <c:f>'[1]ترند بعد خانوار'!$K$5:$W$5</c:f>
              <c:numCache>
                <c:formatCode>General</c:formatCode>
                <c:ptCount val="13"/>
                <c:pt idx="0">
                  <c:v>3.71</c:v>
                </c:pt>
                <c:pt idx="1">
                  <c:v>3.65</c:v>
                </c:pt>
                <c:pt idx="2">
                  <c:v>3.58</c:v>
                </c:pt>
                <c:pt idx="3">
                  <c:v>3.46</c:v>
                </c:pt>
                <c:pt idx="4">
                  <c:v>3.37</c:v>
                </c:pt>
                <c:pt idx="5">
                  <c:v>3.29</c:v>
                </c:pt>
                <c:pt idx="6">
                  <c:v>3.28</c:v>
                </c:pt>
                <c:pt idx="7">
                  <c:v>3.16</c:v>
                </c:pt>
                <c:pt idx="8">
                  <c:v>3.25</c:v>
                </c:pt>
                <c:pt idx="9">
                  <c:v>3.29</c:v>
                </c:pt>
                <c:pt idx="10">
                  <c:v>3.23</c:v>
                </c:pt>
                <c:pt idx="11">
                  <c:v>3.22</c:v>
                </c:pt>
                <c:pt idx="12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96-4BAE-AA9A-C223B3600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92968"/>
        <c:axId val="1982933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'[1]ترند بعد خانوار'!$B$3</c15:sqref>
                        </c15:formulaRef>
                      </c:ext>
                    </c:extLst>
                    <c:strCache>
                      <c:ptCount val="1"/>
                      <c:pt idx="0">
                        <c:v>روستایی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</a:ln>
                  <a:effectLst>
                    <a:glow rad="139700">
                      <a:schemeClr val="accent1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circle"/>
                  <c:size val="4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glow rad="63500">
                        <a:schemeClr val="accent1">
                          <a:satMod val="175000"/>
                          <a:alpha val="25000"/>
                        </a:schemeClr>
                      </a:glow>
                    </a:effectLst>
                  </c:spPr>
                </c:marker>
                <c:dPt>
                  <c:idx val="24"/>
                  <c:marker>
                    <c:symbol val="diamond"/>
                    <c:size val="10"/>
                    <c:spPr>
                      <a:solidFill>
                        <a:srgbClr val="FF0000"/>
                      </a:solidFill>
                      <a:ln>
                        <a:noFill/>
                      </a:ln>
                      <a:effectLst>
                        <a:glow rad="63500">
                          <a:schemeClr val="accent1">
                            <a:satMod val="175000"/>
                            <a:alpha val="25000"/>
                          </a:schemeClr>
                        </a:glow>
                      </a:effectLst>
                    </c:spPr>
                  </c:marker>
                  <c:bubble3D val="0"/>
                  <c:spPr>
                    <a:ln w="22225" cap="rnd">
                      <a:noFill/>
                    </a:ln>
                    <a:effectLst>
                      <a:glow rad="139700">
                        <a:schemeClr val="accent1">
                          <a:satMod val="175000"/>
                          <a:alpha val="14000"/>
                        </a:schemeClr>
                      </a:glo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2-4D96-4BAE-AA9A-C223B3600194}"/>
                    </c:ext>
                  </c:extLst>
                </c:dPt>
                <c:cat>
                  <c:numRef>
                    <c:extLst>
                      <c:ext uri="{02D57815-91ED-43cb-92C2-25804820EDAC}">
                        <c15:fullRef>
                          <c15:sqref>'[1]ترند بعد خانوار'!$C$2:$W$2</c15:sqref>
                        </c15:fullRef>
                        <c15:formulaRef>
                          <c15:sqref>'[1]ترند بعد خانوار'!$K$2:$W$2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1392</c:v>
                      </c:pt>
                      <c:pt idx="1">
                        <c:v>1393</c:v>
                      </c:pt>
                      <c:pt idx="2">
                        <c:v>394</c:v>
                      </c:pt>
                      <c:pt idx="3">
                        <c:v>1395</c:v>
                      </c:pt>
                      <c:pt idx="4">
                        <c:v>1396</c:v>
                      </c:pt>
                      <c:pt idx="5">
                        <c:v>1397</c:v>
                      </c:pt>
                      <c:pt idx="6">
                        <c:v>1398</c:v>
                      </c:pt>
                      <c:pt idx="7">
                        <c:v>1399</c:v>
                      </c:pt>
                      <c:pt idx="8">
                        <c:v>1400</c:v>
                      </c:pt>
                      <c:pt idx="9">
                        <c:v>1401</c:v>
                      </c:pt>
                      <c:pt idx="10">
                        <c:v>1402</c:v>
                      </c:pt>
                      <c:pt idx="11">
                        <c:v>1403</c:v>
                      </c:pt>
                      <c:pt idx="12">
                        <c:v>1404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'[1]ترند بعد خانوار'!$C$3:$W$3</c15:sqref>
                        </c15:fullRef>
                        <c15:formulaRef>
                          <c15:sqref>'[1]ترند بعد خانوار'!$K$3:$W$3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3.61600790513834</c:v>
                      </c:pt>
                      <c:pt idx="1">
                        <c:v>3.5695377128953769</c:v>
                      </c:pt>
                      <c:pt idx="2">
                        <c:v>3.5002397621559411</c:v>
                      </c:pt>
                      <c:pt idx="3">
                        <c:v>3.4789563892591886</c:v>
                      </c:pt>
                      <c:pt idx="4">
                        <c:v>3.4428840716305373</c:v>
                      </c:pt>
                      <c:pt idx="5">
                        <c:v>3.4067226890756301</c:v>
                      </c:pt>
                      <c:pt idx="6">
                        <c:v>3.4239902767389681</c:v>
                      </c:pt>
                      <c:pt idx="7">
                        <c:v>3.3599338052771905</c:v>
                      </c:pt>
                      <c:pt idx="8">
                        <c:v>3.3586887042279243</c:v>
                      </c:pt>
                      <c:pt idx="9">
                        <c:v>3.43</c:v>
                      </c:pt>
                      <c:pt idx="10">
                        <c:v>3.33</c:v>
                      </c:pt>
                      <c:pt idx="11">
                        <c:v>3.3</c:v>
                      </c:pt>
                      <c:pt idx="12">
                        <c:v>3.29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3-4D96-4BAE-AA9A-C223B360019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'[1]ترند بعد خانوار'!$B$4</c15:sqref>
                        </c15:formulaRef>
                      </c:ext>
                    </c:extLst>
                    <c:strCache>
                      <c:ptCount val="1"/>
                      <c:pt idx="0">
                        <c:v>شهری</c:v>
                      </c:pt>
                    </c:strCache>
                  </c:strRef>
                </c:tx>
                <c:spPr>
                  <a:ln w="22225" cap="rnd">
                    <a:solidFill>
                      <a:schemeClr val="accent2"/>
                    </a:solidFill>
                  </a:ln>
                  <a:effectLst>
                    <a:glow rad="139700">
                      <a:schemeClr val="accent2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circle"/>
                  <c:size val="4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glow rad="63500">
                        <a:schemeClr val="accent2">
                          <a:satMod val="175000"/>
                          <a:alpha val="25000"/>
                        </a:schemeClr>
                      </a:glow>
                    </a:effectLst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'[1]ترند بعد خانوار'!$C$2:$W$2</c15:sqref>
                        </c15:fullRef>
                        <c15:formulaRef>
                          <c15:sqref>'[1]ترند بعد خانوار'!$K$2:$W$2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1392</c:v>
                      </c:pt>
                      <c:pt idx="1">
                        <c:v>1393</c:v>
                      </c:pt>
                      <c:pt idx="2">
                        <c:v>394</c:v>
                      </c:pt>
                      <c:pt idx="3">
                        <c:v>1395</c:v>
                      </c:pt>
                      <c:pt idx="4">
                        <c:v>1396</c:v>
                      </c:pt>
                      <c:pt idx="5">
                        <c:v>1397</c:v>
                      </c:pt>
                      <c:pt idx="6">
                        <c:v>1398</c:v>
                      </c:pt>
                      <c:pt idx="7">
                        <c:v>1399</c:v>
                      </c:pt>
                      <c:pt idx="8">
                        <c:v>1400</c:v>
                      </c:pt>
                      <c:pt idx="9">
                        <c:v>1401</c:v>
                      </c:pt>
                      <c:pt idx="10">
                        <c:v>1402</c:v>
                      </c:pt>
                      <c:pt idx="11">
                        <c:v>1403</c:v>
                      </c:pt>
                      <c:pt idx="12">
                        <c:v>1404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'[1]ترند بعد خانوار'!$C$4:$W$4</c15:sqref>
                        </c15:fullRef>
                        <c15:formulaRef>
                          <c15:sqref>'[1]ترند بعد خانوار'!$K$4:$W$4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3.8217238787271359</c:v>
                      </c:pt>
                      <c:pt idx="1">
                        <c:v>3.7541642055522741</c:v>
                      </c:pt>
                      <c:pt idx="2">
                        <c:v>3.6762117122403475</c:v>
                      </c:pt>
                      <c:pt idx="3">
                        <c:v>3.447330124258368</c:v>
                      </c:pt>
                      <c:pt idx="4">
                        <c:v>3.2923781757601001</c:v>
                      </c:pt>
                      <c:pt idx="5">
                        <c:v>3.14992927864215</c:v>
                      </c:pt>
                      <c:pt idx="6">
                        <c:v>3.1055971209394828</c:v>
                      </c:pt>
                      <c:pt idx="7">
                        <c:v>2.9621535181236673</c:v>
                      </c:pt>
                      <c:pt idx="8">
                        <c:v>3.1512744735869966</c:v>
                      </c:pt>
                      <c:pt idx="9">
                        <c:v>3.17</c:v>
                      </c:pt>
                      <c:pt idx="10">
                        <c:v>3.14</c:v>
                      </c:pt>
                      <c:pt idx="11">
                        <c:v>3.15</c:v>
                      </c:pt>
                      <c:pt idx="12">
                        <c:v>3.15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D96-4BAE-AA9A-C223B3600194}"/>
                  </c:ext>
                </c:extLst>
              </c15:ser>
            </c15:filteredLineSeries>
          </c:ext>
        </c:extLst>
      </c:lineChart>
      <c:catAx>
        <c:axId val="198292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8293360"/>
        <c:crosses val="autoZero"/>
        <c:auto val="1"/>
        <c:lblAlgn val="ctr"/>
        <c:lblOffset val="100"/>
        <c:noMultiLvlLbl val="0"/>
      </c:catAx>
      <c:valAx>
        <c:axId val="198293360"/>
        <c:scaling>
          <c:orientation val="minMax"/>
          <c:max val="7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9829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cs typeface="B Zar" panose="00000400000000000000" pitchFamily="2" charset="-78"/>
              </a:rPr>
              <a:t>ترند</a:t>
            </a:r>
            <a:r>
              <a:rPr lang="fa-IR" sz="1200" b="1" baseline="0">
                <a:cs typeface="B Zar" panose="00000400000000000000" pitchFamily="2" charset="-78"/>
              </a:rPr>
              <a:t> تعداد </a:t>
            </a:r>
            <a:r>
              <a:rPr lang="fa-IR" sz="1200" b="1" u="sng">
                <a:solidFill>
                  <a:srgbClr val="FF0000"/>
                </a:solidFill>
                <a:cs typeface="B Zar" panose="00000400000000000000" pitchFamily="2" charset="-78"/>
              </a:rPr>
              <a:t>مهاجرت دهی </a:t>
            </a:r>
            <a:r>
              <a:rPr lang="fa-IR" sz="1200" b="1">
                <a:cs typeface="B Zar" panose="00000400000000000000" pitchFamily="2" charset="-78"/>
              </a:rPr>
              <a:t> عجب شیر </a:t>
            </a:r>
            <a:r>
              <a:rPr lang="fa-IR" sz="1200" b="1" baseline="0">
                <a:cs typeface="B Zar" panose="00000400000000000000" pitchFamily="2" charset="-78"/>
              </a:rPr>
              <a:t> از سال 1394 تا 1403</a:t>
            </a:r>
            <a:endParaRPr lang="fa-IR" sz="1200" b="1"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'[1]درصد مهاجرت دهی'!$B$44</c:f>
              <c:strCache>
                <c:ptCount val="1"/>
                <c:pt idx="0">
                  <c:v>مهاجرت دهی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'[1]درصد مهاجرت دهی'!$J$41:$T$41</c15:sqref>
                  </c15:fullRef>
                </c:ext>
              </c:extLst>
              <c:f>'[1]درصد مهاجرت دهی'!$K$41:$T$41</c:f>
              <c:numCache>
                <c:formatCode>General</c:formatCode>
                <c:ptCount val="10"/>
                <c:pt idx="0">
                  <c:v>1394</c:v>
                </c:pt>
                <c:pt idx="1">
                  <c:v>1395</c:v>
                </c:pt>
                <c:pt idx="2">
                  <c:v>1396</c:v>
                </c:pt>
                <c:pt idx="3">
                  <c:v>1397</c:v>
                </c:pt>
                <c:pt idx="4">
                  <c:v>1398</c:v>
                </c:pt>
                <c:pt idx="5">
                  <c:v>1399</c:v>
                </c:pt>
                <c:pt idx="6">
                  <c:v>1400</c:v>
                </c:pt>
                <c:pt idx="7">
                  <c:v>1401</c:v>
                </c:pt>
                <c:pt idx="8">
                  <c:v>1402</c:v>
                </c:pt>
                <c:pt idx="9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مهاجرت دهی'!$J$44:$T$44</c15:sqref>
                  </c15:fullRef>
                </c:ext>
              </c:extLst>
              <c:f>'[1]درصد مهاجرت دهی'!$K$44:$T$44</c:f>
              <c:numCache>
                <c:formatCode>General</c:formatCode>
                <c:ptCount val="10"/>
                <c:pt idx="0">
                  <c:v>1066</c:v>
                </c:pt>
                <c:pt idx="1">
                  <c:v>2117</c:v>
                </c:pt>
                <c:pt idx="2">
                  <c:v>2186</c:v>
                </c:pt>
                <c:pt idx="3">
                  <c:v>3254</c:v>
                </c:pt>
                <c:pt idx="4">
                  <c:v>2950</c:v>
                </c:pt>
                <c:pt idx="5">
                  <c:v>1287</c:v>
                </c:pt>
                <c:pt idx="6">
                  <c:v>1814</c:v>
                </c:pt>
                <c:pt idx="7">
                  <c:v>1589</c:v>
                </c:pt>
                <c:pt idx="8">
                  <c:v>1889</c:v>
                </c:pt>
                <c:pt idx="9">
                  <c:v>1691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2F-461F-9283-37037E458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87904"/>
        <c:axId val="411099136"/>
      </c:lineChart>
      <c:catAx>
        <c:axId val="41108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411099136"/>
        <c:crosses val="autoZero"/>
        <c:auto val="1"/>
        <c:lblAlgn val="ctr"/>
        <c:lblOffset val="100"/>
        <c:noMultiLvlLbl val="0"/>
      </c:catAx>
      <c:valAx>
        <c:axId val="41109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41108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cs typeface="B Zar" panose="00000400000000000000" pitchFamily="2" charset="-78"/>
              </a:rPr>
              <a:t>ترند</a:t>
            </a:r>
            <a:r>
              <a:rPr lang="fa-IR" sz="1200" b="1" baseline="0">
                <a:cs typeface="B Zar" panose="00000400000000000000" pitchFamily="2" charset="-78"/>
              </a:rPr>
              <a:t> درصد </a:t>
            </a:r>
            <a:r>
              <a:rPr lang="fa-IR" sz="1200" b="1" u="sng">
                <a:solidFill>
                  <a:srgbClr val="FF0000"/>
                </a:solidFill>
                <a:cs typeface="B Zar" panose="00000400000000000000" pitchFamily="2" charset="-78"/>
              </a:rPr>
              <a:t>مهاجرت دهی </a:t>
            </a:r>
            <a:r>
              <a:rPr lang="fa-IR" sz="1200" b="1">
                <a:cs typeface="B Zar" panose="00000400000000000000" pitchFamily="2" charset="-78"/>
              </a:rPr>
              <a:t> عجب شیر </a:t>
            </a:r>
            <a:r>
              <a:rPr lang="fa-IR" sz="1200" b="1" baseline="0">
                <a:cs typeface="B Zar" panose="00000400000000000000" pitchFamily="2" charset="-78"/>
              </a:rPr>
              <a:t> از سال 1394 تا 1403</a:t>
            </a:r>
            <a:endParaRPr lang="fa-IR" sz="1200" b="1"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'[1]درصد مهاجرت دهی'!$B$46</c:f>
              <c:strCache>
                <c:ptCount val="1"/>
                <c:pt idx="0">
                  <c:v>درصد مهاجرت دهی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'[1]درصد مهاجرت دهی'!$J$41:$T$41</c15:sqref>
                  </c15:fullRef>
                </c:ext>
              </c:extLst>
              <c:f>'[1]درصد مهاجرت دهی'!$K$41:$T$41</c:f>
              <c:numCache>
                <c:formatCode>General</c:formatCode>
                <c:ptCount val="10"/>
                <c:pt idx="0">
                  <c:v>1394</c:v>
                </c:pt>
                <c:pt idx="1">
                  <c:v>1395</c:v>
                </c:pt>
                <c:pt idx="2">
                  <c:v>1396</c:v>
                </c:pt>
                <c:pt idx="3">
                  <c:v>1397</c:v>
                </c:pt>
                <c:pt idx="4">
                  <c:v>1398</c:v>
                </c:pt>
                <c:pt idx="5">
                  <c:v>1399</c:v>
                </c:pt>
                <c:pt idx="6">
                  <c:v>1400</c:v>
                </c:pt>
                <c:pt idx="7">
                  <c:v>1401</c:v>
                </c:pt>
                <c:pt idx="8">
                  <c:v>1402</c:v>
                </c:pt>
                <c:pt idx="9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مهاجرت دهی'!$J$46:$T$46</c15:sqref>
                  </c15:fullRef>
                </c:ext>
              </c:extLst>
              <c:f>'[1]درصد مهاجرت دهی'!$K$46:$T$46</c:f>
              <c:numCache>
                <c:formatCode>General</c:formatCode>
                <c:ptCount val="10"/>
                <c:pt idx="0">
                  <c:v>1.5717613753649258</c:v>
                </c:pt>
                <c:pt idx="1">
                  <c:v>3.1441683622699799</c:v>
                </c:pt>
                <c:pt idx="2">
                  <c:v>3.207677295338156</c:v>
                </c:pt>
                <c:pt idx="3">
                  <c:v>4.6558212073085237</c:v>
                </c:pt>
                <c:pt idx="4">
                  <c:v>4.2498019160123892</c:v>
                </c:pt>
                <c:pt idx="5">
                  <c:v>1.8415178571428572</c:v>
                </c:pt>
                <c:pt idx="6">
                  <c:v>2.558424890343145</c:v>
                </c:pt>
                <c:pt idx="7">
                  <c:v>2.2118596881959909</c:v>
                </c:pt>
                <c:pt idx="8">
                  <c:v>2.607783315156619</c:v>
                </c:pt>
                <c:pt idx="9">
                  <c:v>2.3141242319324511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27-48FE-8620-682B705F3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87904"/>
        <c:axId val="411099136"/>
      </c:lineChart>
      <c:catAx>
        <c:axId val="41108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411099136"/>
        <c:crosses val="autoZero"/>
        <c:auto val="1"/>
        <c:lblAlgn val="ctr"/>
        <c:lblOffset val="100"/>
        <c:noMultiLvlLbl val="0"/>
      </c:catAx>
      <c:valAx>
        <c:axId val="41109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41108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cs typeface="B Zar" panose="00000400000000000000" pitchFamily="2" charset="-78"/>
              </a:rPr>
              <a:t>ترند</a:t>
            </a:r>
            <a:r>
              <a:rPr lang="fa-IR" sz="1200" b="1" baseline="0">
                <a:cs typeface="B Zar" panose="00000400000000000000" pitchFamily="2" charset="-78"/>
              </a:rPr>
              <a:t> تعداد  </a:t>
            </a:r>
            <a:r>
              <a:rPr lang="fa-IR" sz="1200" b="1" u="sng">
                <a:solidFill>
                  <a:srgbClr val="FF0000"/>
                </a:solidFill>
                <a:cs typeface="B Zar" panose="00000400000000000000" pitchFamily="2" charset="-78"/>
              </a:rPr>
              <a:t>مهاجرت</a:t>
            </a:r>
            <a:r>
              <a:rPr lang="fa-IR" sz="1200" b="1" u="sng" baseline="0">
                <a:solidFill>
                  <a:srgbClr val="FF0000"/>
                </a:solidFill>
                <a:cs typeface="B Zar" panose="00000400000000000000" pitchFamily="2" charset="-78"/>
              </a:rPr>
              <a:t> پذیری</a:t>
            </a:r>
            <a:r>
              <a:rPr lang="fa-IR" sz="1200" b="1" u="sng">
                <a:solidFill>
                  <a:srgbClr val="FF0000"/>
                </a:solidFill>
                <a:cs typeface="B Zar" panose="00000400000000000000" pitchFamily="2" charset="-78"/>
              </a:rPr>
              <a:t> </a:t>
            </a:r>
            <a:r>
              <a:rPr lang="fa-IR" sz="1200" b="1">
                <a:cs typeface="B Zar" panose="00000400000000000000" pitchFamily="2" charset="-78"/>
              </a:rPr>
              <a:t> عجب شیر </a:t>
            </a:r>
            <a:r>
              <a:rPr lang="fa-IR" sz="1200" b="1" baseline="0">
                <a:cs typeface="B Zar" panose="00000400000000000000" pitchFamily="2" charset="-78"/>
              </a:rPr>
              <a:t> از سال 1394 تا 1403</a:t>
            </a:r>
            <a:endParaRPr lang="fa-IR" sz="1200" b="1"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'[1]درصد مهاجرت دهی'!$B$46</c:f>
              <c:strCache>
                <c:ptCount val="1"/>
                <c:pt idx="0">
                  <c:v>درصد مهاجرت دهی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'[1]درصد مهاجرت دهی'!$J$41:$T$41</c15:sqref>
                  </c15:fullRef>
                </c:ext>
              </c:extLst>
              <c:f>'[1]درصد مهاجرت دهی'!$K$41:$T$41</c:f>
              <c:numCache>
                <c:formatCode>General</c:formatCode>
                <c:ptCount val="10"/>
                <c:pt idx="0">
                  <c:v>1394</c:v>
                </c:pt>
                <c:pt idx="1">
                  <c:v>1395</c:v>
                </c:pt>
                <c:pt idx="2">
                  <c:v>1396</c:v>
                </c:pt>
                <c:pt idx="3">
                  <c:v>1397</c:v>
                </c:pt>
                <c:pt idx="4">
                  <c:v>1398</c:v>
                </c:pt>
                <c:pt idx="5">
                  <c:v>1399</c:v>
                </c:pt>
                <c:pt idx="6">
                  <c:v>1400</c:v>
                </c:pt>
                <c:pt idx="7">
                  <c:v>1401</c:v>
                </c:pt>
                <c:pt idx="8">
                  <c:v>1402</c:v>
                </c:pt>
                <c:pt idx="9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مهاجرت دهی'!$J$45:$T$45</c15:sqref>
                  </c15:fullRef>
                </c:ext>
              </c:extLst>
              <c:f>'[1]درصد مهاجرت دهی'!$K$45:$T$45</c:f>
              <c:numCache>
                <c:formatCode>General</c:formatCode>
                <c:ptCount val="10"/>
                <c:pt idx="0">
                  <c:v>520</c:v>
                </c:pt>
                <c:pt idx="1">
                  <c:v>2061</c:v>
                </c:pt>
                <c:pt idx="2">
                  <c:v>1760</c:v>
                </c:pt>
                <c:pt idx="3">
                  <c:v>2418</c:v>
                </c:pt>
                <c:pt idx="4">
                  <c:v>2748</c:v>
                </c:pt>
                <c:pt idx="5">
                  <c:v>2156</c:v>
                </c:pt>
                <c:pt idx="6">
                  <c:v>2282</c:v>
                </c:pt>
                <c:pt idx="7">
                  <c:v>1704</c:v>
                </c:pt>
                <c:pt idx="8">
                  <c:v>1973</c:v>
                </c:pt>
                <c:pt idx="9">
                  <c:v>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9-4412-B253-F47E3B446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87904"/>
        <c:axId val="411099136"/>
      </c:lineChart>
      <c:catAx>
        <c:axId val="41108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411099136"/>
        <c:crosses val="autoZero"/>
        <c:auto val="1"/>
        <c:lblAlgn val="ctr"/>
        <c:lblOffset val="100"/>
        <c:noMultiLvlLbl val="0"/>
      </c:catAx>
      <c:valAx>
        <c:axId val="41109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41108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cs typeface="B Zar" panose="00000400000000000000" pitchFamily="2" charset="-78"/>
              </a:rPr>
              <a:t>ترند</a:t>
            </a:r>
            <a:r>
              <a:rPr lang="fa-IR" sz="1200" b="1" baseline="0">
                <a:cs typeface="B Zar" panose="00000400000000000000" pitchFamily="2" charset="-78"/>
              </a:rPr>
              <a:t> درصد </a:t>
            </a:r>
            <a:r>
              <a:rPr lang="fa-IR" sz="1200" b="1" u="sng">
                <a:solidFill>
                  <a:srgbClr val="FF0000"/>
                </a:solidFill>
                <a:cs typeface="B Zar" panose="00000400000000000000" pitchFamily="2" charset="-78"/>
              </a:rPr>
              <a:t>مهاجرت</a:t>
            </a:r>
            <a:r>
              <a:rPr lang="fa-IR" sz="1200" b="1" u="sng" baseline="0">
                <a:solidFill>
                  <a:srgbClr val="FF0000"/>
                </a:solidFill>
                <a:cs typeface="B Zar" panose="00000400000000000000" pitchFamily="2" charset="-78"/>
              </a:rPr>
              <a:t> پذیری</a:t>
            </a:r>
            <a:r>
              <a:rPr lang="fa-IR" sz="1200" b="1" u="sng">
                <a:solidFill>
                  <a:srgbClr val="FF0000"/>
                </a:solidFill>
                <a:cs typeface="B Zar" panose="00000400000000000000" pitchFamily="2" charset="-78"/>
              </a:rPr>
              <a:t> </a:t>
            </a:r>
            <a:r>
              <a:rPr lang="fa-IR" sz="1200" b="1">
                <a:cs typeface="B Zar" panose="00000400000000000000" pitchFamily="2" charset="-78"/>
              </a:rPr>
              <a:t> عجب شیر</a:t>
            </a:r>
            <a:r>
              <a:rPr lang="fa-IR" sz="1200" b="1" baseline="0">
                <a:cs typeface="B Zar" panose="00000400000000000000" pitchFamily="2" charset="-78"/>
              </a:rPr>
              <a:t> از سال 1394 تا 1403</a:t>
            </a:r>
            <a:endParaRPr lang="fa-IR" sz="1200" b="1"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'[1]درصد مهاجرت دهی'!$B$47</c:f>
              <c:strCache>
                <c:ptCount val="1"/>
                <c:pt idx="0">
                  <c:v>درصد مهاجرت پذیری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'[1]درصد مهاجرت دهی'!$J$41:$T$41</c15:sqref>
                  </c15:fullRef>
                </c:ext>
              </c:extLst>
              <c:f>'[1]درصد مهاجرت دهی'!$K$41:$T$41</c:f>
              <c:numCache>
                <c:formatCode>General</c:formatCode>
                <c:ptCount val="10"/>
                <c:pt idx="0">
                  <c:v>1394</c:v>
                </c:pt>
                <c:pt idx="1">
                  <c:v>1395</c:v>
                </c:pt>
                <c:pt idx="2">
                  <c:v>1396</c:v>
                </c:pt>
                <c:pt idx="3">
                  <c:v>1397</c:v>
                </c:pt>
                <c:pt idx="4">
                  <c:v>1398</c:v>
                </c:pt>
                <c:pt idx="5">
                  <c:v>1399</c:v>
                </c:pt>
                <c:pt idx="6">
                  <c:v>1400</c:v>
                </c:pt>
                <c:pt idx="7">
                  <c:v>1401</c:v>
                </c:pt>
                <c:pt idx="8">
                  <c:v>1402</c:v>
                </c:pt>
                <c:pt idx="9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مهاجرت دهی'!$J$47:$T$47</c15:sqref>
                  </c15:fullRef>
                </c:ext>
              </c:extLst>
              <c:f>'[1]درصد مهاجرت دهی'!$K$47:$T$47</c:f>
              <c:numCache>
                <c:formatCode>General</c:formatCode>
                <c:ptCount val="10"/>
                <c:pt idx="0">
                  <c:v>0.7667128660316711</c:v>
                </c:pt>
                <c:pt idx="1">
                  <c:v>3.0609971632680342</c:v>
                </c:pt>
                <c:pt idx="2">
                  <c:v>2.5825764134470059</c:v>
                </c:pt>
                <c:pt idx="3">
                  <c:v>3.4596729192599907</c:v>
                </c:pt>
                <c:pt idx="4">
                  <c:v>3.9587985305769648</c:v>
                </c:pt>
                <c:pt idx="5">
                  <c:v>3.0849358974358974</c:v>
                </c:pt>
                <c:pt idx="6">
                  <c:v>3.2184815875209796</c:v>
                </c:pt>
                <c:pt idx="7">
                  <c:v>2.3719376391982183</c:v>
                </c:pt>
                <c:pt idx="8">
                  <c:v>2.7237461518284856</c:v>
                </c:pt>
                <c:pt idx="9">
                  <c:v>2.040425328096561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DF-4466-BBCA-459C0E73B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87904"/>
        <c:axId val="411099136"/>
      </c:lineChart>
      <c:catAx>
        <c:axId val="41108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411099136"/>
        <c:crosses val="autoZero"/>
        <c:auto val="1"/>
        <c:lblAlgn val="ctr"/>
        <c:lblOffset val="100"/>
        <c:noMultiLvlLbl val="0"/>
      </c:catAx>
      <c:valAx>
        <c:axId val="41109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41108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درصد گروه سنی زیر </a:t>
            </a:r>
            <a:r>
              <a:rPr lang="fa-IR" sz="1400" b="0" i="0" u="sng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پنج سال </a:t>
            </a:r>
            <a:r>
              <a:rPr lang="fa-IR" sz="1400" b="0" i="0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به تفکیک مرکز در شبکه بهداشت  عجب شیر - سال 1403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22254230563330413"/>
          <c:y val="1.7798012639391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128720556814662E-2"/>
          <c:y val="0.2274581918266832"/>
          <c:w val="0.91163355322424455"/>
          <c:h val="0.502446522557903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'[1]گروه سنی زیر 5سال'!$E$21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B1-4C84-B00D-E527E68228A5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DB1-4C84-B00D-E527E68228A5}"/>
              </c:ext>
            </c:extLst>
          </c:dPt>
          <c:dPt>
            <c:idx val="7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DB1-4C84-B00D-E527E68228A5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DB1-4C84-B00D-E527E68228A5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DB1-4C84-B00D-E527E68228A5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DB1-4C84-B00D-E527E68228A5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DB1-4C84-B00D-E527E68228A5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DB1-4C84-B00D-E527E68228A5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DB1-4C84-B00D-E527E68228A5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DB1-4C84-B00D-E527E68228A5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DB1-4C84-B00D-E527E68228A5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DB1-4C84-B00D-E527E68228A5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7DB1-4C84-B00D-E527E68228A5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7DB1-4C84-B00D-E527E68228A5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7DB1-4C84-B00D-E527E68228A5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7DB1-4C84-B00D-E527E68228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'[1]گروه سنی زیر 5سال'!$B$22:$B$36</c15:sqref>
                  </c15:fullRef>
                </c:ext>
              </c:extLst>
              <c:f>'[1]گروه سنی زیر 5سال'!$B$22:$B$31</c:f>
              <c:strCache>
                <c:ptCount val="10"/>
                <c:pt idx="0">
                  <c:v>مرکز سلامت روستایی خانیان</c:v>
                </c:pt>
                <c:pt idx="1">
                  <c:v>مرکز سلامت روستایی خضرلو</c:v>
                </c:pt>
                <c:pt idx="2">
                  <c:v>مرکز سلامت شهری روستایی شیشوان</c:v>
                </c:pt>
                <c:pt idx="3">
                  <c:v>مرکز سلامت روستایی شیراز</c:v>
                </c:pt>
                <c:pt idx="4">
                  <c:v>مرکز سلامت شهری شماره دو</c:v>
                </c:pt>
                <c:pt idx="5">
                  <c:v>مرکز سلامت شهری روستایی شماره یک</c:v>
                </c:pt>
                <c:pt idx="6">
                  <c:v>شهرستان</c:v>
                </c:pt>
                <c:pt idx="7">
                  <c:v>مرکز سلامت روستایی مهماندار</c:v>
                </c:pt>
                <c:pt idx="8">
                  <c:v>مرکز سلامت روستایی تجرق</c:v>
                </c:pt>
                <c:pt idx="9">
                  <c:v>مرکز سلامت روستایی هرگلان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زیر 5سال'!$E$22:$E$36</c15:sqref>
                  </c15:fullRef>
                </c:ext>
              </c:extLst>
              <c:f>'[1]گروه سنی زیر 5سال'!$E$22:$E$31</c:f>
              <c:numCache>
                <c:formatCode>General</c:formatCode>
                <c:ptCount val="10"/>
                <c:pt idx="0">
                  <c:v>4.9621119530677094</c:v>
                </c:pt>
                <c:pt idx="1">
                  <c:v>5.5753791257805529</c:v>
                </c:pt>
                <c:pt idx="2">
                  <c:v>5.6191117092866758</c:v>
                </c:pt>
                <c:pt idx="3">
                  <c:v>5.75</c:v>
                </c:pt>
                <c:pt idx="4">
                  <c:v>5.8456046407853641</c:v>
                </c:pt>
                <c:pt idx="5">
                  <c:v>6.2283737024221448</c:v>
                </c:pt>
                <c:pt idx="6">
                  <c:v>6.6235134728285416</c:v>
                </c:pt>
                <c:pt idx="7">
                  <c:v>6.9246435845213856</c:v>
                </c:pt>
                <c:pt idx="8">
                  <c:v>9.3130553656869459</c:v>
                </c:pt>
                <c:pt idx="9">
                  <c:v>11.318136769078295</c:v>
                </c:pt>
              </c:numCache>
            </c:numRef>
          </c:val>
          <c:shape val="cylinder"/>
          <c:extLst>
            <c:ext xmlns:c15="http://schemas.microsoft.com/office/drawing/2012/chart" uri="{02D57815-91ED-43cb-92C2-25804820EDAC}">
              <c15:categoryFilterExceptions>
                <c15:categoryFilterException>
                  <c15:sqref>'[1]گروه سنی زیر 5سال'!$E$34</c15:sqref>
                  <c15:spPr xmlns:c15="http://schemas.microsoft.com/office/drawing/2012/chart">
                    <a:solidFill>
                      <a:srgbClr val="00D69E"/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contourClr>
                        <a:srgbClr val="FF0000"/>
                      </a:contourClr>
                    </a:sp3d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0-7DB1-4C84-B00D-E527E682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580512"/>
        <c:axId val="177163856"/>
        <c:axId val="0"/>
      </c:bar3DChart>
      <c:catAx>
        <c:axId val="177580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77163856"/>
        <c:crosses val="autoZero"/>
        <c:auto val="1"/>
        <c:lblAlgn val="ctr"/>
        <c:lblOffset val="100"/>
        <c:tickLblSkip val="1"/>
        <c:noMultiLvlLbl val="0"/>
      </c:catAx>
      <c:valAx>
        <c:axId val="177163856"/>
        <c:scaling>
          <c:orientation val="minMax"/>
          <c:max val="14"/>
          <c:min val="0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758051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8.5148366870807804E-2"/>
          <c:y val="0.10027777777777777"/>
          <c:w val="0.85644384295713039"/>
          <c:h val="0.8370603674540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'[1]هرم سنی کل ملکان'!$C$2</c:f>
              <c:strCache>
                <c:ptCount val="1"/>
                <c:pt idx="0">
                  <c:v>مرد</c:v>
                </c:pt>
              </c:strCache>
            </c:strRef>
          </c:tx>
          <c:spPr>
            <a:solidFill>
              <a:srgbClr val="5DFFFF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1.136239257995479E-2"/>
                  <c:y val="-8.0178168095107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E-4682-9BF1-A0A0D1A410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'[1]هرم سنی کل ملکان'!$B$3:$B$22</c15:sqref>
                  </c15:fullRef>
                </c:ext>
              </c:extLst>
              <c:f>'[1]هرم سنی کل ملکان'!$B$3:$B$20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وبیشتر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'[1]هرم سنی کل ملکان'!$C$3:$C$22</c15:sqref>
                  </c15:fullRef>
                </c:ext>
              </c:extLst>
              <c:f>'[1]هرم سنی کل ملکان'!$C$3:$C$20</c:f>
              <c:numCache>
                <c:formatCode>General</c:formatCode>
                <c:ptCount val="18"/>
                <c:pt idx="0">
                  <c:v>2422</c:v>
                </c:pt>
                <c:pt idx="1">
                  <c:v>3232</c:v>
                </c:pt>
                <c:pt idx="2">
                  <c:v>3240</c:v>
                </c:pt>
                <c:pt idx="3">
                  <c:v>2646</c:v>
                </c:pt>
                <c:pt idx="4">
                  <c:v>2343</c:v>
                </c:pt>
                <c:pt idx="5">
                  <c:v>2304</c:v>
                </c:pt>
                <c:pt idx="6">
                  <c:v>2830</c:v>
                </c:pt>
                <c:pt idx="7">
                  <c:v>3451</c:v>
                </c:pt>
                <c:pt idx="8">
                  <c:v>3070</c:v>
                </c:pt>
                <c:pt idx="9">
                  <c:v>2656</c:v>
                </c:pt>
                <c:pt idx="10">
                  <c:v>2269</c:v>
                </c:pt>
                <c:pt idx="11">
                  <c:v>1812</c:v>
                </c:pt>
                <c:pt idx="12">
                  <c:v>1877</c:v>
                </c:pt>
                <c:pt idx="13">
                  <c:v>1090</c:v>
                </c:pt>
                <c:pt idx="14">
                  <c:v>768</c:v>
                </c:pt>
                <c:pt idx="15">
                  <c:v>452</c:v>
                </c:pt>
                <c:pt idx="16">
                  <c:v>287</c:v>
                </c:pt>
                <c:pt idx="17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E-4682-9BF1-A0A0D1A41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94379368"/>
        <c:axId val="194379760"/>
      </c:barChart>
      <c:catAx>
        <c:axId val="1943793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79760"/>
        <c:crosses val="autoZero"/>
        <c:auto val="1"/>
        <c:lblAlgn val="ctr"/>
        <c:lblOffset val="100"/>
        <c:noMultiLvlLbl val="0"/>
      </c:catAx>
      <c:valAx>
        <c:axId val="194379760"/>
        <c:scaling>
          <c:orientation val="maxMin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79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8.5148366870807804E-2"/>
          <c:y val="0.10027777777777777"/>
          <c:w val="0.89568496646252549"/>
          <c:h val="0.8370603674540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'[1]هرم سنی کل ملکان'!$D$2</c:f>
              <c:strCache>
                <c:ptCount val="1"/>
                <c:pt idx="0">
                  <c:v>زن</c:v>
                </c:pt>
              </c:strCache>
            </c:strRef>
          </c:tx>
          <c:spPr>
            <a:solidFill>
              <a:srgbClr val="FFB9FF"/>
            </a:solidFill>
            <a:ln>
              <a:gradFill>
                <a:gsLst>
                  <a:gs pos="0">
                    <a:srgbClr val="FFFF00"/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effectLst/>
          </c:spPr>
          <c:invertIfNegative val="0"/>
          <c:dLbls>
            <c:dLbl>
              <c:idx val="7"/>
              <c:layout>
                <c:manualLayout>
                  <c:x val="2.3088693666911235E-3"/>
                  <c:y val="2.67260560317015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68261556637097"/>
                      <c:h val="2.96452989393543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EFD-4CC7-9C80-59F0A940C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'[1]هرم سنی کل ملکان'!$B$3:$B$22</c15:sqref>
                  </c15:fullRef>
                </c:ext>
              </c:extLst>
              <c:f>'[1]هرم سنی کل ملکان'!$B$3:$B$20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وبیشتر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'[1]هرم سنی کل ملکان'!$D$3:$D$22</c15:sqref>
                  </c15:fullRef>
                </c:ext>
              </c:extLst>
              <c:f>'[1]هرم سنی کل ملکان'!$D$3:$D$20</c:f>
              <c:numCache>
                <c:formatCode>General</c:formatCode>
                <c:ptCount val="18"/>
                <c:pt idx="0">
                  <c:v>2258</c:v>
                </c:pt>
                <c:pt idx="1">
                  <c:v>2886</c:v>
                </c:pt>
                <c:pt idx="2">
                  <c:v>2961</c:v>
                </c:pt>
                <c:pt idx="3">
                  <c:v>2593</c:v>
                </c:pt>
                <c:pt idx="4">
                  <c:v>2167</c:v>
                </c:pt>
                <c:pt idx="5">
                  <c:v>2074</c:v>
                </c:pt>
                <c:pt idx="6">
                  <c:v>2615</c:v>
                </c:pt>
                <c:pt idx="7">
                  <c:v>3359</c:v>
                </c:pt>
                <c:pt idx="8">
                  <c:v>2896</c:v>
                </c:pt>
                <c:pt idx="9">
                  <c:v>2715</c:v>
                </c:pt>
                <c:pt idx="10">
                  <c:v>2291</c:v>
                </c:pt>
                <c:pt idx="11">
                  <c:v>1944</c:v>
                </c:pt>
                <c:pt idx="12">
                  <c:v>1773</c:v>
                </c:pt>
                <c:pt idx="13">
                  <c:v>1355</c:v>
                </c:pt>
                <c:pt idx="14">
                  <c:v>1048</c:v>
                </c:pt>
                <c:pt idx="15">
                  <c:v>660</c:v>
                </c:pt>
                <c:pt idx="16">
                  <c:v>336</c:v>
                </c:pt>
                <c:pt idx="17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D-4CC7-9C80-59F0A940C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-4"/>
        <c:axId val="194380544"/>
        <c:axId val="194809392"/>
      </c:barChart>
      <c:catAx>
        <c:axId val="194380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809392"/>
        <c:crosses val="autoZero"/>
        <c:auto val="1"/>
        <c:lblAlgn val="ctr"/>
        <c:lblOffset val="100"/>
        <c:noMultiLvlLbl val="0"/>
      </c:catAx>
      <c:valAx>
        <c:axId val="194809392"/>
        <c:scaling>
          <c:orientation val="minMax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80544"/>
        <c:crosses val="autoZero"/>
        <c:crossBetween val="between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8.5148366870807804E-2"/>
          <c:y val="0.10027777777777777"/>
          <c:w val="0.89568496646252549"/>
          <c:h val="0.8370603674540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'[1]هرم سنی کل ملکان'!$D$29</c:f>
              <c:strCache>
                <c:ptCount val="1"/>
                <c:pt idx="0">
                  <c:v>زن</c:v>
                </c:pt>
              </c:strCache>
            </c:strRef>
          </c:tx>
          <c:spPr>
            <a:solidFill>
              <a:srgbClr val="FFB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'[1]هرم سنی کل ملکان'!$B$30:$B$49</c15:sqref>
                  </c15:fullRef>
                </c:ext>
              </c:extLst>
              <c:f>'[1]هرم سنی کل ملکان'!$B$30:$B$47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وبیشتر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'[1]هرم سنی کل ملکان'!$D$30:$D$49</c15:sqref>
                  </c15:fullRef>
                </c:ext>
              </c:extLst>
              <c:f>'[1]هرم سنی کل ملکان'!$D$30:$D$47</c:f>
              <c:numCache>
                <c:formatCode>General</c:formatCode>
                <c:ptCount val="18"/>
                <c:pt idx="0">
                  <c:v>2347</c:v>
                </c:pt>
                <c:pt idx="1">
                  <c:v>3075</c:v>
                </c:pt>
                <c:pt idx="2">
                  <c:v>2844</c:v>
                </c:pt>
                <c:pt idx="3">
                  <c:v>2579</c:v>
                </c:pt>
                <c:pt idx="4">
                  <c:v>2138</c:v>
                </c:pt>
                <c:pt idx="5">
                  <c:v>2126</c:v>
                </c:pt>
                <c:pt idx="6">
                  <c:v>2797</c:v>
                </c:pt>
                <c:pt idx="7">
                  <c:v>3366</c:v>
                </c:pt>
                <c:pt idx="8">
                  <c:v>2886</c:v>
                </c:pt>
                <c:pt idx="9">
                  <c:v>2656</c:v>
                </c:pt>
                <c:pt idx="10">
                  <c:v>2218</c:v>
                </c:pt>
                <c:pt idx="11">
                  <c:v>2014</c:v>
                </c:pt>
                <c:pt idx="12">
                  <c:v>1603</c:v>
                </c:pt>
                <c:pt idx="13">
                  <c:v>1294</c:v>
                </c:pt>
                <c:pt idx="14">
                  <c:v>959</c:v>
                </c:pt>
                <c:pt idx="15">
                  <c:v>645</c:v>
                </c:pt>
                <c:pt idx="16">
                  <c:v>318</c:v>
                </c:pt>
                <c:pt idx="17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9-48E7-85CE-E9E74D099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-4"/>
        <c:axId val="194380544"/>
        <c:axId val="194809392"/>
      </c:barChart>
      <c:catAx>
        <c:axId val="194380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809392"/>
        <c:crosses val="autoZero"/>
        <c:auto val="1"/>
        <c:lblAlgn val="ctr"/>
        <c:lblOffset val="100"/>
        <c:noMultiLvlLbl val="0"/>
      </c:catAx>
      <c:valAx>
        <c:axId val="194809392"/>
        <c:scaling>
          <c:orientation val="minMax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80544"/>
        <c:crosses val="autoZero"/>
        <c:crossBetween val="between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301685142780462"/>
          <c:y val="3.8329235363095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8.5148366870807804E-2"/>
          <c:y val="0.10027777777777777"/>
          <c:w val="0.85644384295713039"/>
          <c:h val="0.8370603674540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'[1]هرم سنی کل ملکان'!$C$29</c:f>
              <c:strCache>
                <c:ptCount val="1"/>
                <c:pt idx="0">
                  <c:v>مرد</c:v>
                </c:pt>
              </c:strCache>
            </c:strRef>
          </c:tx>
          <c:spPr>
            <a:solidFill>
              <a:srgbClr val="5DFF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'[1]هرم سنی کل ملکان'!$B$30:$B$49</c15:sqref>
                  </c15:fullRef>
                </c:ext>
              </c:extLst>
              <c:f>'[1]هرم سنی کل ملکان'!$B$30:$B$47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وبیشتر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'[1]هرم سنی کل ملکان'!$C$30:$C$49</c15:sqref>
                  </c15:fullRef>
                </c:ext>
              </c:extLst>
              <c:f>'[1]هرم سنی کل ملکان'!$C$30:$C$47</c:f>
              <c:numCache>
                <c:formatCode>General</c:formatCode>
                <c:ptCount val="18"/>
                <c:pt idx="0">
                  <c:v>2493</c:v>
                </c:pt>
                <c:pt idx="1">
                  <c:v>3437</c:v>
                </c:pt>
                <c:pt idx="2">
                  <c:v>3103</c:v>
                </c:pt>
                <c:pt idx="3">
                  <c:v>2559</c:v>
                </c:pt>
                <c:pt idx="4">
                  <c:v>2346</c:v>
                </c:pt>
                <c:pt idx="5">
                  <c:v>2320</c:v>
                </c:pt>
                <c:pt idx="6">
                  <c:v>3067</c:v>
                </c:pt>
                <c:pt idx="7">
                  <c:v>3486</c:v>
                </c:pt>
                <c:pt idx="8">
                  <c:v>2958</c:v>
                </c:pt>
                <c:pt idx="9">
                  <c:v>2543</c:v>
                </c:pt>
                <c:pt idx="10">
                  <c:v>2210</c:v>
                </c:pt>
                <c:pt idx="11">
                  <c:v>1939</c:v>
                </c:pt>
                <c:pt idx="12">
                  <c:v>1683</c:v>
                </c:pt>
                <c:pt idx="13">
                  <c:v>1027</c:v>
                </c:pt>
                <c:pt idx="14">
                  <c:v>652</c:v>
                </c:pt>
                <c:pt idx="15">
                  <c:v>500</c:v>
                </c:pt>
                <c:pt idx="16">
                  <c:v>253</c:v>
                </c:pt>
                <c:pt idx="17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F-4758-B653-11A07B194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94379368"/>
        <c:axId val="194379760"/>
      </c:barChart>
      <c:catAx>
        <c:axId val="1943793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79760"/>
        <c:crosses val="autoZero"/>
        <c:auto val="1"/>
        <c:lblAlgn val="ctr"/>
        <c:lblOffset val="100"/>
        <c:noMultiLvlLbl val="0"/>
      </c:catAx>
      <c:valAx>
        <c:axId val="194379760"/>
        <c:scaling>
          <c:orientation val="maxMin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79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8.5148366870807804E-2"/>
          <c:y val="0.10027777777777777"/>
          <c:w val="0.89568496646252549"/>
          <c:h val="0.8370603674540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'[1]هرم سنی کل ملکان'!$D$55</c:f>
              <c:strCache>
                <c:ptCount val="1"/>
                <c:pt idx="0">
                  <c:v>زن</c:v>
                </c:pt>
              </c:strCache>
            </c:strRef>
          </c:tx>
          <c:spPr>
            <a:solidFill>
              <a:srgbClr val="FFB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'[1]هرم سنی کل ملکان'!$B$56:$B$75</c15:sqref>
                  </c15:fullRef>
                </c:ext>
              </c:extLst>
              <c:f>'[1]هرم سنی کل ملکان'!$B$56:$B$73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وبیشتر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'[1]هرم سنی کل ملکان'!$D$56:$D$75</c15:sqref>
                  </c15:fullRef>
                </c:ext>
              </c:extLst>
              <c:f>'[1]هرم سنی کل ملکان'!$D$56:$D$73</c:f>
              <c:numCache>
                <c:formatCode>General</c:formatCode>
                <c:ptCount val="18"/>
                <c:pt idx="0">
                  <c:v>2447</c:v>
                </c:pt>
                <c:pt idx="1">
                  <c:v>3150</c:v>
                </c:pt>
                <c:pt idx="2">
                  <c:v>2769</c:v>
                </c:pt>
                <c:pt idx="3">
                  <c:v>2461</c:v>
                </c:pt>
                <c:pt idx="4">
                  <c:v>2131</c:v>
                </c:pt>
                <c:pt idx="5">
                  <c:v>2206</c:v>
                </c:pt>
                <c:pt idx="6">
                  <c:v>2912</c:v>
                </c:pt>
                <c:pt idx="7">
                  <c:v>3356</c:v>
                </c:pt>
                <c:pt idx="8">
                  <c:v>2783</c:v>
                </c:pt>
                <c:pt idx="9">
                  <c:v>2620</c:v>
                </c:pt>
                <c:pt idx="10">
                  <c:v>2144</c:v>
                </c:pt>
                <c:pt idx="11">
                  <c:v>1980</c:v>
                </c:pt>
                <c:pt idx="12">
                  <c:v>1523</c:v>
                </c:pt>
                <c:pt idx="13">
                  <c:v>1294</c:v>
                </c:pt>
                <c:pt idx="14">
                  <c:v>895</c:v>
                </c:pt>
                <c:pt idx="15">
                  <c:v>540</c:v>
                </c:pt>
                <c:pt idx="16">
                  <c:v>341</c:v>
                </c:pt>
                <c:pt idx="17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0-4FE7-B1FB-88F77DF3A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-4"/>
        <c:axId val="194380544"/>
        <c:axId val="194809392"/>
      </c:barChart>
      <c:catAx>
        <c:axId val="194380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809392"/>
        <c:crosses val="autoZero"/>
        <c:auto val="1"/>
        <c:lblAlgn val="ctr"/>
        <c:lblOffset val="100"/>
        <c:noMultiLvlLbl val="0"/>
      </c:catAx>
      <c:valAx>
        <c:axId val="194809392"/>
        <c:scaling>
          <c:orientation val="minMax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80544"/>
        <c:crosses val="autoZero"/>
        <c:crossBetween val="between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8.5148366870807804E-2"/>
          <c:y val="0.10027777777777777"/>
          <c:w val="0.89568496646252549"/>
          <c:h val="0.8370603674540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'[1]هرم سنی کل ملکان'!$D$81</c:f>
              <c:strCache>
                <c:ptCount val="1"/>
                <c:pt idx="0">
                  <c:v>زن</c:v>
                </c:pt>
              </c:strCache>
            </c:strRef>
          </c:tx>
          <c:spPr>
            <a:solidFill>
              <a:srgbClr val="FFB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'[1]هرم سنی کل ملکان'!$B$82:$B$101</c15:sqref>
                  </c15:fullRef>
                </c:ext>
              </c:extLst>
              <c:f>'[1]هرم سنی کل ملکان'!$B$82:$B$99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وبیشتر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'[1]هرم سنی کل ملکان'!$D$82:$D$101</c15:sqref>
                  </c15:fullRef>
                </c:ext>
              </c:extLst>
              <c:f>'[1]هرم سنی کل ملکان'!$D$82:$D$99</c:f>
              <c:numCache>
                <c:formatCode>General</c:formatCode>
                <c:ptCount val="18"/>
                <c:pt idx="0">
                  <c:v>2641</c:v>
                </c:pt>
                <c:pt idx="1">
                  <c:v>3086</c:v>
                </c:pt>
                <c:pt idx="2">
                  <c:v>2627</c:v>
                </c:pt>
                <c:pt idx="3">
                  <c:v>2460</c:v>
                </c:pt>
                <c:pt idx="4">
                  <c:v>2134</c:v>
                </c:pt>
                <c:pt idx="5">
                  <c:v>2303</c:v>
                </c:pt>
                <c:pt idx="6">
                  <c:v>3052</c:v>
                </c:pt>
                <c:pt idx="7">
                  <c:v>3260</c:v>
                </c:pt>
                <c:pt idx="8">
                  <c:v>2774</c:v>
                </c:pt>
                <c:pt idx="9">
                  <c:v>2510</c:v>
                </c:pt>
                <c:pt idx="10">
                  <c:v>2129</c:v>
                </c:pt>
                <c:pt idx="11">
                  <c:v>1903</c:v>
                </c:pt>
                <c:pt idx="12">
                  <c:v>1478</c:v>
                </c:pt>
                <c:pt idx="13">
                  <c:v>1263</c:v>
                </c:pt>
                <c:pt idx="14">
                  <c:v>776</c:v>
                </c:pt>
                <c:pt idx="15">
                  <c:v>536</c:v>
                </c:pt>
                <c:pt idx="16">
                  <c:v>373</c:v>
                </c:pt>
                <c:pt idx="17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B-4067-BE93-D24CF5D48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-4"/>
        <c:axId val="194380544"/>
        <c:axId val="194809392"/>
      </c:barChart>
      <c:catAx>
        <c:axId val="194380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809392"/>
        <c:crosses val="autoZero"/>
        <c:auto val="1"/>
        <c:lblAlgn val="ctr"/>
        <c:lblOffset val="100"/>
        <c:noMultiLvlLbl val="0"/>
      </c:catAx>
      <c:valAx>
        <c:axId val="194809392"/>
        <c:scaling>
          <c:orientation val="minMax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80544"/>
        <c:crosses val="autoZero"/>
        <c:crossBetween val="between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8.5148366870807804E-2"/>
          <c:y val="0.10027777777777777"/>
          <c:w val="0.89568496646252549"/>
          <c:h val="0.8370603674540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'[1]هرم سنی کل ملکان'!$D$107</c:f>
              <c:strCache>
                <c:ptCount val="1"/>
                <c:pt idx="0">
                  <c:v>زن</c:v>
                </c:pt>
              </c:strCache>
            </c:strRef>
          </c:tx>
          <c:spPr>
            <a:solidFill>
              <a:srgbClr val="FFB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'[1]هرم سنی کل ملکان'!$B$108:$B$127</c15:sqref>
                  </c15:fullRef>
                </c:ext>
              </c:extLst>
              <c:f>'[1]هرم سنی کل ملکان'!$B$108:$B$125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وبیشتر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'[1]هرم سنی کل ملکان'!$D$108:$D$127</c15:sqref>
                  </c15:fullRef>
                </c:ext>
              </c:extLst>
              <c:f>'[1]هرم سنی کل ملکان'!$D$108:$D$125</c:f>
              <c:numCache>
                <c:formatCode>General</c:formatCode>
                <c:ptCount val="18"/>
                <c:pt idx="0">
                  <c:v>2720</c:v>
                </c:pt>
                <c:pt idx="1">
                  <c:v>3123</c:v>
                </c:pt>
                <c:pt idx="2">
                  <c:v>2560</c:v>
                </c:pt>
                <c:pt idx="3">
                  <c:v>2359</c:v>
                </c:pt>
                <c:pt idx="4">
                  <c:v>2071</c:v>
                </c:pt>
                <c:pt idx="5">
                  <c:v>2384</c:v>
                </c:pt>
                <c:pt idx="6">
                  <c:v>3307</c:v>
                </c:pt>
                <c:pt idx="7">
                  <c:v>3015</c:v>
                </c:pt>
                <c:pt idx="8">
                  <c:v>2750</c:v>
                </c:pt>
                <c:pt idx="9">
                  <c:v>2380</c:v>
                </c:pt>
                <c:pt idx="10">
                  <c:v>2008</c:v>
                </c:pt>
                <c:pt idx="11">
                  <c:v>1868</c:v>
                </c:pt>
                <c:pt idx="12">
                  <c:v>1402</c:v>
                </c:pt>
                <c:pt idx="13">
                  <c:v>1233</c:v>
                </c:pt>
                <c:pt idx="14">
                  <c:v>770</c:v>
                </c:pt>
                <c:pt idx="15">
                  <c:v>472</c:v>
                </c:pt>
                <c:pt idx="16">
                  <c:v>412</c:v>
                </c:pt>
                <c:pt idx="17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0-4340-81F8-946072D90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-4"/>
        <c:axId val="194380544"/>
        <c:axId val="194809392"/>
      </c:barChart>
      <c:catAx>
        <c:axId val="194380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809392"/>
        <c:crosses val="autoZero"/>
        <c:auto val="1"/>
        <c:lblAlgn val="ctr"/>
        <c:lblOffset val="100"/>
        <c:noMultiLvlLbl val="0"/>
      </c:catAx>
      <c:valAx>
        <c:axId val="194809392"/>
        <c:scaling>
          <c:orientation val="minMax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80544"/>
        <c:crosses val="autoZero"/>
        <c:crossBetween val="between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301685142780462"/>
          <c:y val="3.8329235363095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8.5148366870807804E-2"/>
          <c:y val="0.10027777777777777"/>
          <c:w val="0.85644384295713039"/>
          <c:h val="0.8370603674540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'[1]هرم سنی کل ملکان'!$C$55</c:f>
              <c:strCache>
                <c:ptCount val="1"/>
                <c:pt idx="0">
                  <c:v>مرد</c:v>
                </c:pt>
              </c:strCache>
            </c:strRef>
          </c:tx>
          <c:spPr>
            <a:solidFill>
              <a:srgbClr val="5DFF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'[1]هرم سنی کل ملکان'!$B$56:$B$75</c15:sqref>
                  </c15:fullRef>
                </c:ext>
              </c:extLst>
              <c:f>'[1]هرم سنی کل ملکان'!$B$56:$B$73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وبیشتر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'[1]هرم سنی کل ملکان'!$C$56:$C$75</c15:sqref>
                  </c15:fullRef>
                </c:ext>
              </c:extLst>
              <c:f>'[1]هرم سنی کل ملکان'!$C$56:$C$73</c:f>
              <c:numCache>
                <c:formatCode>General</c:formatCode>
                <c:ptCount val="18"/>
                <c:pt idx="0">
                  <c:v>2699</c:v>
                </c:pt>
                <c:pt idx="1">
                  <c:v>3440</c:v>
                </c:pt>
                <c:pt idx="2">
                  <c:v>2967</c:v>
                </c:pt>
                <c:pt idx="3">
                  <c:v>2471</c:v>
                </c:pt>
                <c:pt idx="4">
                  <c:v>2319</c:v>
                </c:pt>
                <c:pt idx="5">
                  <c:v>2435</c:v>
                </c:pt>
                <c:pt idx="6">
                  <c:v>3205</c:v>
                </c:pt>
                <c:pt idx="7">
                  <c:v>3435</c:v>
                </c:pt>
                <c:pt idx="8">
                  <c:v>2847</c:v>
                </c:pt>
                <c:pt idx="9">
                  <c:v>2504</c:v>
                </c:pt>
                <c:pt idx="10">
                  <c:v>2143</c:v>
                </c:pt>
                <c:pt idx="11">
                  <c:v>1917</c:v>
                </c:pt>
                <c:pt idx="12">
                  <c:v>1576</c:v>
                </c:pt>
                <c:pt idx="13">
                  <c:v>962</c:v>
                </c:pt>
                <c:pt idx="14">
                  <c:v>671</c:v>
                </c:pt>
                <c:pt idx="15">
                  <c:v>437</c:v>
                </c:pt>
                <c:pt idx="16">
                  <c:v>264</c:v>
                </c:pt>
                <c:pt idx="17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4-4F41-A273-25B5F30FC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94379368"/>
        <c:axId val="194379760"/>
      </c:barChart>
      <c:catAx>
        <c:axId val="1943793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79760"/>
        <c:crosses val="autoZero"/>
        <c:auto val="1"/>
        <c:lblAlgn val="ctr"/>
        <c:lblOffset val="100"/>
        <c:noMultiLvlLbl val="0"/>
      </c:catAx>
      <c:valAx>
        <c:axId val="194379760"/>
        <c:scaling>
          <c:orientation val="maxMin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79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301685142780462"/>
          <c:y val="3.8329235363095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8.5148366870807804E-2"/>
          <c:y val="0.10027777777777777"/>
          <c:w val="0.85644384295713039"/>
          <c:h val="0.8370603674540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'[1]هرم سنی کل ملکان'!$C$81</c:f>
              <c:strCache>
                <c:ptCount val="1"/>
                <c:pt idx="0">
                  <c:v>مرد</c:v>
                </c:pt>
              </c:strCache>
            </c:strRef>
          </c:tx>
          <c:spPr>
            <a:solidFill>
              <a:srgbClr val="5DFF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'[1]هرم سنی کل ملکان'!$B$82:$B$101</c15:sqref>
                  </c15:fullRef>
                </c:ext>
              </c:extLst>
              <c:f>'[1]هرم سنی کل ملکان'!$B$82:$B$99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وبیشتر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'[1]هرم سنی کل ملکان'!$C$82:$C$101</c15:sqref>
                  </c15:fullRef>
                </c:ext>
              </c:extLst>
              <c:f>'[1]هرم سنی کل ملکان'!$C$82:$C$99</c:f>
              <c:numCache>
                <c:formatCode>General</c:formatCode>
                <c:ptCount val="18"/>
                <c:pt idx="0">
                  <c:v>2890</c:v>
                </c:pt>
                <c:pt idx="1">
                  <c:v>3412</c:v>
                </c:pt>
                <c:pt idx="2">
                  <c:v>2838</c:v>
                </c:pt>
                <c:pt idx="3">
                  <c:v>2400</c:v>
                </c:pt>
                <c:pt idx="4">
                  <c:v>2337</c:v>
                </c:pt>
                <c:pt idx="5">
                  <c:v>2470</c:v>
                </c:pt>
                <c:pt idx="6">
                  <c:v>3273</c:v>
                </c:pt>
                <c:pt idx="7">
                  <c:v>3390</c:v>
                </c:pt>
                <c:pt idx="8">
                  <c:v>2834</c:v>
                </c:pt>
                <c:pt idx="9">
                  <c:v>2429</c:v>
                </c:pt>
                <c:pt idx="10">
                  <c:v>2054</c:v>
                </c:pt>
                <c:pt idx="11">
                  <c:v>1935</c:v>
                </c:pt>
                <c:pt idx="12">
                  <c:v>1433</c:v>
                </c:pt>
                <c:pt idx="13">
                  <c:v>943</c:v>
                </c:pt>
                <c:pt idx="14">
                  <c:v>614</c:v>
                </c:pt>
                <c:pt idx="15">
                  <c:v>442</c:v>
                </c:pt>
                <c:pt idx="16">
                  <c:v>274</c:v>
                </c:pt>
                <c:pt idx="17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8-4127-AC94-D6CBA1033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94379368"/>
        <c:axId val="194379760"/>
      </c:barChart>
      <c:catAx>
        <c:axId val="1943793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79760"/>
        <c:crosses val="autoZero"/>
        <c:auto val="1"/>
        <c:lblAlgn val="ctr"/>
        <c:lblOffset val="100"/>
        <c:noMultiLvlLbl val="0"/>
      </c:catAx>
      <c:valAx>
        <c:axId val="194379760"/>
        <c:scaling>
          <c:orientation val="maxMin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79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301685142780462"/>
          <c:y val="3.8329235363095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8.5148366870807804E-2"/>
          <c:y val="0.10027777777777777"/>
          <c:w val="0.85644384295713039"/>
          <c:h val="0.8370603674540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'[1]هرم سنی کل ملکان'!$C$107</c:f>
              <c:strCache>
                <c:ptCount val="1"/>
                <c:pt idx="0">
                  <c:v>مرد</c:v>
                </c:pt>
              </c:strCache>
            </c:strRef>
          </c:tx>
          <c:spPr>
            <a:solidFill>
              <a:srgbClr val="5DFF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'[1]هرم سنی کل ملکان'!$B$108:$B$127</c15:sqref>
                  </c15:fullRef>
                </c:ext>
              </c:extLst>
              <c:f>'[1]هرم سنی کل ملکان'!$B$108:$B$125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وبیشتر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'[1]هرم سنی کل ملکان'!$C$108:$C$127</c15:sqref>
                  </c15:fullRef>
                </c:ext>
              </c:extLst>
              <c:f>'[1]هرم سنی کل ملکان'!$C$108:$C$125</c:f>
              <c:numCache>
                <c:formatCode>General</c:formatCode>
                <c:ptCount val="18"/>
                <c:pt idx="0">
                  <c:v>3033</c:v>
                </c:pt>
                <c:pt idx="1">
                  <c:v>3299</c:v>
                </c:pt>
                <c:pt idx="2">
                  <c:v>2776</c:v>
                </c:pt>
                <c:pt idx="3">
                  <c:v>2394</c:v>
                </c:pt>
                <c:pt idx="4">
                  <c:v>2325</c:v>
                </c:pt>
                <c:pt idx="5">
                  <c:v>2552</c:v>
                </c:pt>
                <c:pt idx="6">
                  <c:v>3475</c:v>
                </c:pt>
                <c:pt idx="7">
                  <c:v>3161</c:v>
                </c:pt>
                <c:pt idx="8">
                  <c:v>2704</c:v>
                </c:pt>
                <c:pt idx="9">
                  <c:v>2375</c:v>
                </c:pt>
                <c:pt idx="10">
                  <c:v>1999</c:v>
                </c:pt>
                <c:pt idx="11">
                  <c:v>1910</c:v>
                </c:pt>
                <c:pt idx="12">
                  <c:v>1249</c:v>
                </c:pt>
                <c:pt idx="13">
                  <c:v>950</c:v>
                </c:pt>
                <c:pt idx="14">
                  <c:v>601</c:v>
                </c:pt>
                <c:pt idx="15">
                  <c:v>377</c:v>
                </c:pt>
                <c:pt idx="16">
                  <c:v>344</c:v>
                </c:pt>
                <c:pt idx="17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3-4D6E-BD12-CCAC8D2AC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94379368"/>
        <c:axId val="194379760"/>
      </c:barChart>
      <c:catAx>
        <c:axId val="1943793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79760"/>
        <c:crosses val="autoZero"/>
        <c:auto val="1"/>
        <c:lblAlgn val="ctr"/>
        <c:lblOffset val="100"/>
        <c:noMultiLvlLbl val="0"/>
      </c:catAx>
      <c:valAx>
        <c:axId val="194379760"/>
        <c:scaling>
          <c:orientation val="maxMin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4379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درصد گروه سنی زیر</a:t>
            </a:r>
            <a:r>
              <a:rPr lang="fa-IR" sz="1400" b="0" i="0" u="sng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15</a:t>
            </a:r>
            <a:r>
              <a:rPr lang="fa-IR" sz="1400" b="0" i="0" u="sng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fa-IR" sz="1400" b="0" i="0" u="sng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سال  </a:t>
            </a: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به تفکیک مرکز در شبکه بهداشت  عجب شیر - سال 1403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2665209019032917"/>
          <c:y val="9.18432564350508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1099369157802642E-2"/>
          <c:y val="0.17896825396825397"/>
          <c:w val="0.82484319211517476"/>
          <c:h val="0.562841207349081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'[1]گروه سنی زیر 15سال'!$E$22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9AC-4E5C-A963-4D5B52555A87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9AC-4E5C-A963-4D5B52555A87}"/>
              </c:ext>
            </c:extLst>
          </c:dPt>
          <c:dPt>
            <c:idx val="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9AC-4E5C-A963-4D5B52555A87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AC-4E5C-A963-4D5B52555A87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9AC-4E5C-A963-4D5B52555A87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9AC-4E5C-A963-4D5B52555A87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9AC-4E5C-A963-4D5B52555A87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9AC-4E5C-A963-4D5B52555A87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9AC-4E5C-A963-4D5B52555A87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9AC-4E5C-A963-4D5B52555A87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9AC-4E5C-A963-4D5B52555A87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9AC-4E5C-A963-4D5B52555A87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D9AC-4E5C-A963-4D5B52555A87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D9AC-4E5C-A963-4D5B52555A87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D9AC-4E5C-A963-4D5B52555A87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D9AC-4E5C-A963-4D5B52555A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'[1]گروه سنی زیر 15سال'!$B$23:$B$37</c15:sqref>
                  </c15:fullRef>
                </c:ext>
              </c:extLst>
              <c:f>'[1]گروه سنی زیر 15سال'!$B$23:$B$32</c:f>
              <c:strCache>
                <c:ptCount val="10"/>
                <c:pt idx="0">
                  <c:v>مرکز سلامت روستایی خانیان</c:v>
                </c:pt>
                <c:pt idx="1">
                  <c:v>مرکز سلامت روستایی شیراز</c:v>
                </c:pt>
                <c:pt idx="2">
                  <c:v>مرکز سلامت شهری روستایی شیشوان</c:v>
                </c:pt>
                <c:pt idx="3">
                  <c:v>مرکز سلامت شهری شماره دو</c:v>
                </c:pt>
                <c:pt idx="4">
                  <c:v>مرکز سلامت شهری روستایی شماره یک</c:v>
                </c:pt>
                <c:pt idx="5">
                  <c:v>شهرستان</c:v>
                </c:pt>
                <c:pt idx="6">
                  <c:v>مرکز سلامت روستایی خضرلو</c:v>
                </c:pt>
                <c:pt idx="7">
                  <c:v>مرکز سلامت روستایی مهماندار</c:v>
                </c:pt>
                <c:pt idx="8">
                  <c:v>مرکز سلامت روستایی تجرق</c:v>
                </c:pt>
                <c:pt idx="9">
                  <c:v>مرکز سلامت روستایی هرگلان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زیر 15سال'!$E$23:$E$37</c15:sqref>
                  </c15:fullRef>
                </c:ext>
              </c:extLst>
              <c:f>'[1]گروه سنی زیر 15سال'!$E$23:$E$32</c:f>
              <c:numCache>
                <c:formatCode>General</c:formatCode>
                <c:ptCount val="10"/>
                <c:pt idx="0">
                  <c:v>19.726228306037644</c:v>
                </c:pt>
                <c:pt idx="1">
                  <c:v>20.674999999999997</c:v>
                </c:pt>
                <c:pt idx="2">
                  <c:v>21.769851951547782</c:v>
                </c:pt>
                <c:pt idx="3">
                  <c:v>22.061579651941098</c:v>
                </c:pt>
                <c:pt idx="4">
                  <c:v>22.969357542895875</c:v>
                </c:pt>
                <c:pt idx="5">
                  <c:v>23.673586687285315</c:v>
                </c:pt>
                <c:pt idx="6">
                  <c:v>23.840321141837645</c:v>
                </c:pt>
                <c:pt idx="7">
                  <c:v>24.779361846571625</c:v>
                </c:pt>
                <c:pt idx="8">
                  <c:v>28.383458646616543</c:v>
                </c:pt>
                <c:pt idx="9">
                  <c:v>32.408325074331017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20-D9AC-4E5C-A963-4D5B52555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164640"/>
        <c:axId val="179606456"/>
        <c:axId val="0"/>
      </c:bar3DChart>
      <c:catAx>
        <c:axId val="17716464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79606456"/>
        <c:crosses val="autoZero"/>
        <c:auto val="1"/>
        <c:lblAlgn val="ctr"/>
        <c:lblOffset val="100"/>
        <c:tickLblSkip val="1"/>
        <c:noMultiLvlLbl val="0"/>
      </c:catAx>
      <c:valAx>
        <c:axId val="179606456"/>
        <c:scaling>
          <c:orientation val="minMax"/>
          <c:max val="40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716464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گروه سنی</a:t>
            </a:r>
            <a:r>
              <a:rPr lang="fa-IR" sz="1400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15 تا</a:t>
            </a:r>
            <a:r>
              <a:rPr lang="fa-IR" sz="1400" b="0" u="sng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65 </a:t>
            </a:r>
            <a:r>
              <a:rPr lang="fa-IR" sz="1400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سال  </a:t>
            </a: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به تفکیک مرکز در شبکه بهداشت  عجب شیر  - سال 1403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28183969168985867"/>
          <c:y val="2.0903501720018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1201226089328434"/>
          <c:w val="0.92483660130718959"/>
          <c:h val="0.57868453121903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'[1]گروه سنی 15 تا 64 سال'!$E$21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3CC-4819-9874-7BDBB70148ED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3CC-4819-9874-7BDBB70148ED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3CC-4819-9874-7BDBB70148ED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3CC-4819-9874-7BDBB70148ED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3CC-4819-9874-7BDBB70148ED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3CC-4819-9874-7BDBB70148ED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3CC-4819-9874-7BDBB70148ED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3CC-4819-9874-7BDBB70148ED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3CC-4819-9874-7BDBB70148ED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E3CC-4819-9874-7BDBB70148ED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E3CC-4819-9874-7BDBB70148ED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E3CC-4819-9874-7BDBB70148ED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E3CC-4819-9874-7BDBB70148ED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E3CC-4819-9874-7BDBB70148ED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E3CC-4819-9874-7BDBB70148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'[1]گروه سنی 15 تا 64 سال'!$B$22:$B$36</c15:sqref>
                  </c15:fullRef>
                </c:ext>
              </c:extLst>
              <c:f>'[1]گروه سنی 15 تا 64 سال'!$B$22:$B$31</c:f>
              <c:strCache>
                <c:ptCount val="10"/>
                <c:pt idx="0">
                  <c:v>مرکز سلامت روستایی هرگلان</c:v>
                </c:pt>
                <c:pt idx="1">
                  <c:v>مرکز سلامت روستایی تجرق</c:v>
                </c:pt>
                <c:pt idx="2">
                  <c:v>مرکز سلامت روستایی مهماندار</c:v>
                </c:pt>
                <c:pt idx="3">
                  <c:v>مرکز سلامت روستایی خضرلو</c:v>
                </c:pt>
                <c:pt idx="4">
                  <c:v>مرکز سلامت روستایی خانیان</c:v>
                </c:pt>
                <c:pt idx="5">
                  <c:v>مرکز سلامت شهری روستایی شیشوان</c:v>
                </c:pt>
                <c:pt idx="6">
                  <c:v>شهرستان</c:v>
                </c:pt>
                <c:pt idx="7">
                  <c:v>مرکز سلامت روستایی شیراز</c:v>
                </c:pt>
                <c:pt idx="8">
                  <c:v>مرکز سلامت شهری روستایی شماره یک</c:v>
                </c:pt>
                <c:pt idx="9">
                  <c:v>مرکز سلامت شهری شماره دو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15 تا 64 سال'!$E$22:$E$36</c15:sqref>
                  </c15:fullRef>
                </c:ext>
              </c:extLst>
              <c:f>'[1]گروه سنی 15 تا 64 سال'!$E$22:$E$31</c:f>
              <c:numCache>
                <c:formatCode>General</c:formatCode>
                <c:ptCount val="10"/>
                <c:pt idx="0">
                  <c:v>62.715559960356792</c:v>
                </c:pt>
                <c:pt idx="1">
                  <c:v>65.00341763499658</c:v>
                </c:pt>
                <c:pt idx="2">
                  <c:v>65.150486535415254</c:v>
                </c:pt>
                <c:pt idx="3">
                  <c:v>66.904549509366646</c:v>
                </c:pt>
                <c:pt idx="4">
                  <c:v>67.465167440723533</c:v>
                </c:pt>
                <c:pt idx="5">
                  <c:v>67.513458950201894</c:v>
                </c:pt>
                <c:pt idx="6">
                  <c:v>67.733636226786913</c:v>
                </c:pt>
                <c:pt idx="7">
                  <c:v>68</c:v>
                </c:pt>
                <c:pt idx="8">
                  <c:v>69.09356829451005</c:v>
                </c:pt>
                <c:pt idx="9">
                  <c:v>69.486836233824192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E-E3CC-4819-9874-7BDBB701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609200"/>
        <c:axId val="179609592"/>
        <c:axId val="0"/>
      </c:bar3DChart>
      <c:catAx>
        <c:axId val="17960920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79609592"/>
        <c:crosses val="autoZero"/>
        <c:auto val="1"/>
        <c:lblAlgn val="ctr"/>
        <c:lblOffset val="100"/>
        <c:tickLblSkip val="1"/>
        <c:noMultiLvlLbl val="0"/>
      </c:catAx>
      <c:valAx>
        <c:axId val="17960959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960920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5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گروه سنی </a:t>
            </a:r>
            <a:r>
              <a:rPr lang="fa-IR" sz="1500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بالای 65 سال  </a:t>
            </a:r>
            <a:r>
              <a:rPr lang="fa-IR" sz="15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به تفکیک مرکز در شبکه بهداشت  عجب شیر  - سال 1403</a:t>
            </a:r>
            <a:endParaRPr lang="en-US" sz="1500">
              <a:effectLst/>
            </a:endParaRPr>
          </a:p>
        </c:rich>
      </c:tx>
      <c:layout>
        <c:manualLayout>
          <c:xMode val="edge"/>
          <c:yMode val="edge"/>
          <c:x val="0.28150169180659645"/>
          <c:y val="2.9516400419104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'[1]گروه سنی بالای 65 سال'!$E$21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EAF-4D68-B799-6EECE1A49F56}"/>
              </c:ext>
            </c:extLst>
          </c:dPt>
          <c:dPt>
            <c:idx val="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EAF-4D68-B799-6EECE1A49F5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EAF-4D68-B799-6EECE1A49F56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1EAF-4D68-B799-6EECE1A49F56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1EAF-4D68-B799-6EECE1A49F56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EAF-4D68-B799-6EECE1A49F56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1EAF-4D68-B799-6EECE1A49F56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1EAF-4D68-B799-6EECE1A49F56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1EAF-4D68-B799-6EECE1A49F56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1EAF-4D68-B799-6EECE1A49F56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1EAF-4D68-B799-6EECE1A49F56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1EAF-4D68-B799-6EECE1A49F56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1EAF-4D68-B799-6EECE1A49F56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1EAF-4D68-B799-6EECE1A49F56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1EAF-4D68-B799-6EECE1A49F56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E-1EAF-4D68-B799-6EECE1A49F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'[1]گروه سنی بالای 65 سال'!$B$22:$B$36</c15:sqref>
                  </c15:fullRef>
                </c:ext>
              </c:extLst>
              <c:f>'[1]گروه سنی بالای 65 سال'!$B$22:$B$31</c:f>
              <c:strCache>
                <c:ptCount val="10"/>
                <c:pt idx="0">
                  <c:v>مرکز سلامت روستایی هرگلان</c:v>
                </c:pt>
                <c:pt idx="1">
                  <c:v>مرکز سلامت روستایی تجرق</c:v>
                </c:pt>
                <c:pt idx="2">
                  <c:v>مرکز سلامت شهری روستایی شماره یک</c:v>
                </c:pt>
                <c:pt idx="3">
                  <c:v>مرکز سلامت شهری شماره دو</c:v>
                </c:pt>
                <c:pt idx="4">
                  <c:v>شهرستان</c:v>
                </c:pt>
                <c:pt idx="5">
                  <c:v>مرکز سلامت روستایی خضرلو</c:v>
                </c:pt>
                <c:pt idx="6">
                  <c:v>مرکز سلامت روستایی مهماندار</c:v>
                </c:pt>
                <c:pt idx="7">
                  <c:v>مرکز سلامت شهری روستایی شیشوان</c:v>
                </c:pt>
                <c:pt idx="8">
                  <c:v>مرکز سلامت روستایی شیراز</c:v>
                </c:pt>
                <c:pt idx="9">
                  <c:v>مرکز سلامت روستایی خانیان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'[1]گروه سنی بالای 65 سال'!$E$22:$E$36</c15:sqref>
                  </c15:fullRef>
                </c:ext>
              </c:extLst>
              <c:f>'[1]گروه سنی بالای 65 سال'!$E$22:$E$31</c:f>
              <c:numCache>
                <c:formatCode>General</c:formatCode>
                <c:ptCount val="10"/>
                <c:pt idx="0">
                  <c:v>4.8761149653121905</c:v>
                </c:pt>
                <c:pt idx="1">
                  <c:v>6.6131237183868761</c:v>
                </c:pt>
                <c:pt idx="2">
                  <c:v>7.9370741625940848</c:v>
                </c:pt>
                <c:pt idx="3">
                  <c:v>8.4515841142347163</c:v>
                </c:pt>
                <c:pt idx="4">
                  <c:v>8.5927770859277697</c:v>
                </c:pt>
                <c:pt idx="5">
                  <c:v>9.2551293487957178</c:v>
                </c:pt>
                <c:pt idx="6">
                  <c:v>10.070151618013124</c:v>
                </c:pt>
                <c:pt idx="7">
                  <c:v>10.716689098250336</c:v>
                </c:pt>
                <c:pt idx="8">
                  <c:v>11.325000000000001</c:v>
                </c:pt>
                <c:pt idx="9">
                  <c:v>12.808604253238817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F-1EAF-4D68-B799-6EECE1A49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397720"/>
        <c:axId val="195398112"/>
        <c:axId val="0"/>
      </c:bar3DChart>
      <c:catAx>
        <c:axId val="19539772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95398112"/>
        <c:crosses val="autoZero"/>
        <c:auto val="1"/>
        <c:lblAlgn val="ctr"/>
        <c:lblOffset val="100"/>
        <c:tickLblSkip val="1"/>
        <c:noMultiLvlLbl val="0"/>
      </c:catAx>
      <c:valAx>
        <c:axId val="19539811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539772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</a:t>
            </a:r>
            <a:r>
              <a:rPr lang="fa-IR" sz="14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سرباری </a:t>
            </a: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به تفکیک مرکز در شبکه بهداشت  عجب شیر  - سال 1403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30660733540571955"/>
          <c:y val="2.50572387185233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992344706911634E-2"/>
          <c:y val="0.17190476190476189"/>
          <c:w val="0.90417005686789154"/>
          <c:h val="0.557999937507811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'[1]نسبت سرباری'!$F$21</c:f>
              <c:strCache>
                <c:ptCount val="1"/>
                <c:pt idx="0">
                  <c:v>درصد سرباری</c:v>
                </c:pt>
              </c:strCache>
            </c:strRef>
          </c:tx>
          <c:spPr>
            <a:solidFill>
              <a:srgbClr val="00D69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2D-4C01-ABAA-890BB6CD558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2D-4C01-ABAA-890BB6CD5587}"/>
              </c:ext>
            </c:extLst>
          </c:dPt>
          <c:dPt>
            <c:idx val="1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C2D-4C01-ABAA-890BB6CD5587}"/>
              </c:ext>
            </c:extLst>
          </c:dPt>
          <c:dPt>
            <c:idx val="2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C2D-4C01-ABAA-890BB6CD5587}"/>
              </c:ext>
            </c:extLst>
          </c:dPt>
          <c:dPt>
            <c:idx val="2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C2D-4C01-ABAA-890BB6CD5587}"/>
              </c:ext>
            </c:extLst>
          </c:dPt>
          <c:dPt>
            <c:idx val="26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C2D-4C01-ABAA-890BB6CD5587}"/>
              </c:ext>
            </c:extLst>
          </c:dPt>
          <c:dPt>
            <c:idx val="2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C2D-4C01-ABAA-890BB6CD5587}"/>
              </c:ext>
            </c:extLst>
          </c:dPt>
          <c:dPt>
            <c:idx val="3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C2D-4C01-ABAA-890BB6CD5587}"/>
              </c:ext>
            </c:extLst>
          </c:dPt>
          <c:dPt>
            <c:idx val="33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C2D-4C01-ABAA-890BB6CD5587}"/>
              </c:ext>
            </c:extLst>
          </c:dPt>
          <c:dPt>
            <c:idx val="44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C2D-4C01-ABAA-890BB6CD5587}"/>
              </c:ext>
            </c:extLst>
          </c:dPt>
          <c:dPt>
            <c:idx val="45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C2D-4C01-ABAA-890BB6CD5587}"/>
              </c:ext>
            </c:extLst>
          </c:dPt>
          <c:dPt>
            <c:idx val="49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C2D-4C01-ABAA-890BB6CD5587}"/>
              </c:ext>
            </c:extLst>
          </c:dPt>
          <c:dPt>
            <c:idx val="50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DC2D-4C01-ABAA-890BB6CD5587}"/>
              </c:ext>
            </c:extLst>
          </c:dPt>
          <c:dPt>
            <c:idx val="51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DC2D-4C01-ABAA-890BB6CD5587}"/>
              </c:ext>
            </c:extLst>
          </c:dPt>
          <c:dPt>
            <c:idx val="52"/>
            <c:invertIfNegative val="0"/>
            <c:bubble3D val="0"/>
            <c:spPr>
              <a:solidFill>
                <a:srgbClr val="00D69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DC2D-4C01-ABAA-890BB6CD55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'[1]نسبت سرباری'!$B$22:$B$36</c15:sqref>
                  </c15:fullRef>
                </c:ext>
              </c:extLst>
              <c:f>'[1]نسبت سرباری'!$B$22:$B$31</c:f>
              <c:strCache>
                <c:ptCount val="10"/>
                <c:pt idx="0">
                  <c:v>مرکز سلامت شهری شماره دو</c:v>
                </c:pt>
                <c:pt idx="1">
                  <c:v>مرکز سلامت شهری روستایی شماره یک</c:v>
                </c:pt>
                <c:pt idx="2">
                  <c:v>مرکز سلامت روستایی شیراز</c:v>
                </c:pt>
                <c:pt idx="3">
                  <c:v>شهرستان</c:v>
                </c:pt>
                <c:pt idx="4">
                  <c:v>مرکز سلامت شهری روستایی شیشوان</c:v>
                </c:pt>
                <c:pt idx="5">
                  <c:v>مرکز سلامت روستایی خانیان</c:v>
                </c:pt>
                <c:pt idx="6">
                  <c:v>مرکز سلامت روستایی خضرلو</c:v>
                </c:pt>
                <c:pt idx="7">
                  <c:v>مرکز سلامت روستایی مهماندار</c:v>
                </c:pt>
                <c:pt idx="8">
                  <c:v>مرکز سلامت روستایی تجرق</c:v>
                </c:pt>
                <c:pt idx="9">
                  <c:v>مرکز سلامت روستایی هرگلان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'[1]نسبت سرباری'!$F$22:$F$36</c15:sqref>
                  </c15:fullRef>
                </c:ext>
              </c:extLst>
              <c:f>'[1]نسبت سرباری'!$F$22:$F$31</c:f>
              <c:numCache>
                <c:formatCode>General</c:formatCode>
                <c:ptCount val="10"/>
                <c:pt idx="0">
                  <c:v>43.912150012843568</c:v>
                </c:pt>
                <c:pt idx="1">
                  <c:v>44.731271619598331</c:v>
                </c:pt>
                <c:pt idx="2">
                  <c:v>47.058823529411761</c:v>
                </c:pt>
                <c:pt idx="3">
                  <c:v>47.637135064147898</c:v>
                </c:pt>
                <c:pt idx="4">
                  <c:v>48.11861450286569</c:v>
                </c:pt>
                <c:pt idx="5">
                  <c:v>48.224637681159422</c:v>
                </c:pt>
                <c:pt idx="6">
                  <c:v>49.466666666666661</c:v>
                </c:pt>
                <c:pt idx="7">
                  <c:v>53.490795415074679</c:v>
                </c:pt>
                <c:pt idx="8">
                  <c:v>53.838065194532071</c:v>
                </c:pt>
                <c:pt idx="9">
                  <c:v>59.450063211125162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E-DC2D-4C01-ABAA-890BB6CD5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398896"/>
        <c:axId val="195399288"/>
        <c:axId val="0"/>
      </c:bar3DChart>
      <c:catAx>
        <c:axId val="19539889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95399288"/>
        <c:crosses val="autoZero"/>
        <c:auto val="1"/>
        <c:lblAlgn val="ctr"/>
        <c:lblOffset val="100"/>
        <c:tickLblSkip val="1"/>
        <c:noMultiLvlLbl val="0"/>
      </c:catAx>
      <c:valAx>
        <c:axId val="19539928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539889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>
      <a:solidFill>
        <a:srgbClr val="00B050"/>
      </a:solidFill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3" Type="http://schemas.openxmlformats.org/officeDocument/2006/relationships/image" Target="../media/image2.png"/><Relationship Id="rId7" Type="http://schemas.openxmlformats.org/officeDocument/2006/relationships/chart" Target="../charts/chart54.xml"/><Relationship Id="rId12" Type="http://schemas.openxmlformats.org/officeDocument/2006/relationships/chart" Target="../charts/chart59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3.xml"/><Relationship Id="rId11" Type="http://schemas.openxmlformats.org/officeDocument/2006/relationships/chart" Target="../charts/chart58.xml"/><Relationship Id="rId5" Type="http://schemas.openxmlformats.org/officeDocument/2006/relationships/chart" Target="../charts/chart52.xml"/><Relationship Id="rId10" Type="http://schemas.openxmlformats.org/officeDocument/2006/relationships/chart" Target="../charts/chart57.xml"/><Relationship Id="rId4" Type="http://schemas.openxmlformats.org/officeDocument/2006/relationships/image" Target="../media/image3.png"/><Relationship Id="rId9" Type="http://schemas.openxmlformats.org/officeDocument/2006/relationships/chart" Target="../charts/chart5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</xdr:row>
      <xdr:rowOff>19050</xdr:rowOff>
    </xdr:from>
    <xdr:to>
      <xdr:col>7</xdr:col>
      <xdr:colOff>428625</xdr:colOff>
      <xdr:row>15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2</xdr:row>
      <xdr:rowOff>19050</xdr:rowOff>
    </xdr:from>
    <xdr:to>
      <xdr:col>14</xdr:col>
      <xdr:colOff>571500</xdr:colOff>
      <xdr:row>15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295274</xdr:colOff>
      <xdr:row>17</xdr:row>
      <xdr:rowOff>0</xdr:rowOff>
    </xdr:from>
    <xdr:to>
      <xdr:col>14</xdr:col>
      <xdr:colOff>609599</xdr:colOff>
      <xdr:row>30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19049</xdr:colOff>
      <xdr:row>59</xdr:row>
      <xdr:rowOff>152401</xdr:rowOff>
    </xdr:from>
    <xdr:to>
      <xdr:col>15</xdr:col>
      <xdr:colOff>19050</xdr:colOff>
      <xdr:row>73</xdr:row>
      <xdr:rowOff>152401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266700</xdr:colOff>
      <xdr:row>103</xdr:row>
      <xdr:rowOff>38100</xdr:rowOff>
    </xdr:from>
    <xdr:to>
      <xdr:col>14</xdr:col>
      <xdr:colOff>590550</xdr:colOff>
      <xdr:row>117</xdr:row>
      <xdr:rowOff>104776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285751</xdr:colOff>
      <xdr:row>146</xdr:row>
      <xdr:rowOff>95250</xdr:rowOff>
    </xdr:from>
    <xdr:to>
      <xdr:col>14</xdr:col>
      <xdr:colOff>600075</xdr:colOff>
      <xdr:row>160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189</xdr:row>
      <xdr:rowOff>0</xdr:rowOff>
    </xdr:from>
    <xdr:to>
      <xdr:col>14</xdr:col>
      <xdr:colOff>523875</xdr:colOff>
      <xdr:row>202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231</xdr:row>
      <xdr:rowOff>0</xdr:rowOff>
    </xdr:from>
    <xdr:to>
      <xdr:col>14</xdr:col>
      <xdr:colOff>504825</xdr:colOff>
      <xdr:row>245</xdr:row>
      <xdr:rowOff>180976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295274</xdr:colOff>
      <xdr:row>247</xdr:row>
      <xdr:rowOff>0</xdr:rowOff>
    </xdr:from>
    <xdr:to>
      <xdr:col>14</xdr:col>
      <xdr:colOff>495299</xdr:colOff>
      <xdr:row>261</xdr:row>
      <xdr:rowOff>150285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263</xdr:row>
      <xdr:rowOff>0</xdr:rowOff>
    </xdr:from>
    <xdr:to>
      <xdr:col>14</xdr:col>
      <xdr:colOff>523876</xdr:colOff>
      <xdr:row>277</xdr:row>
      <xdr:rowOff>138643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279</xdr:row>
      <xdr:rowOff>1</xdr:rowOff>
    </xdr:from>
    <xdr:to>
      <xdr:col>14</xdr:col>
      <xdr:colOff>514350</xdr:colOff>
      <xdr:row>294</xdr:row>
      <xdr:rowOff>76201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295</xdr:row>
      <xdr:rowOff>0</xdr:rowOff>
    </xdr:from>
    <xdr:to>
      <xdr:col>14</xdr:col>
      <xdr:colOff>514350</xdr:colOff>
      <xdr:row>310</xdr:row>
      <xdr:rowOff>95250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295274</xdr:colOff>
      <xdr:row>311</xdr:row>
      <xdr:rowOff>76200</xdr:rowOff>
    </xdr:from>
    <xdr:to>
      <xdr:col>14</xdr:col>
      <xdr:colOff>495299</xdr:colOff>
      <xdr:row>325</xdr:row>
      <xdr:rowOff>155577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326</xdr:row>
      <xdr:rowOff>114300</xdr:rowOff>
    </xdr:from>
    <xdr:to>
      <xdr:col>14</xdr:col>
      <xdr:colOff>447675</xdr:colOff>
      <xdr:row>339</xdr:row>
      <xdr:rowOff>161925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361950</xdr:colOff>
      <xdr:row>392</xdr:row>
      <xdr:rowOff>28575</xdr:rowOff>
    </xdr:from>
    <xdr:to>
      <xdr:col>12</xdr:col>
      <xdr:colOff>361949</xdr:colOff>
      <xdr:row>412</xdr:row>
      <xdr:rowOff>171451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9524</xdr:colOff>
      <xdr:row>441</xdr:row>
      <xdr:rowOff>95250</xdr:rowOff>
    </xdr:from>
    <xdr:to>
      <xdr:col>14</xdr:col>
      <xdr:colOff>485775</xdr:colOff>
      <xdr:row>456</xdr:row>
      <xdr:rowOff>38100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487</xdr:row>
      <xdr:rowOff>0</xdr:rowOff>
    </xdr:from>
    <xdr:to>
      <xdr:col>14</xdr:col>
      <xdr:colOff>390525</xdr:colOff>
      <xdr:row>501</xdr:row>
      <xdr:rowOff>38101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409575</xdr:colOff>
      <xdr:row>502</xdr:row>
      <xdr:rowOff>28575</xdr:rowOff>
    </xdr:from>
    <xdr:to>
      <xdr:col>12</xdr:col>
      <xdr:colOff>9525</xdr:colOff>
      <xdr:row>522</xdr:row>
      <xdr:rowOff>142875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9525</xdr:colOff>
      <xdr:row>539</xdr:row>
      <xdr:rowOff>76200</xdr:rowOff>
    </xdr:from>
    <xdr:to>
      <xdr:col>14</xdr:col>
      <xdr:colOff>400050</xdr:colOff>
      <xdr:row>554</xdr:row>
      <xdr:rowOff>63500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276225</xdr:colOff>
      <xdr:row>523</xdr:row>
      <xdr:rowOff>152400</xdr:rowOff>
    </xdr:from>
    <xdr:to>
      <xdr:col>14</xdr:col>
      <xdr:colOff>381000</xdr:colOff>
      <xdr:row>538</xdr:row>
      <xdr:rowOff>114300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295274</xdr:colOff>
      <xdr:row>555</xdr:row>
      <xdr:rowOff>0</xdr:rowOff>
    </xdr:from>
    <xdr:to>
      <xdr:col>14</xdr:col>
      <xdr:colOff>380999</xdr:colOff>
      <xdr:row>570</xdr:row>
      <xdr:rowOff>190499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1</xdr:colOff>
      <xdr:row>572</xdr:row>
      <xdr:rowOff>0</xdr:rowOff>
    </xdr:from>
    <xdr:to>
      <xdr:col>14</xdr:col>
      <xdr:colOff>409576</xdr:colOff>
      <xdr:row>588</xdr:row>
      <xdr:rowOff>47625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</xdr:colOff>
      <xdr:row>589</xdr:row>
      <xdr:rowOff>0</xdr:rowOff>
    </xdr:from>
    <xdr:to>
      <xdr:col>14</xdr:col>
      <xdr:colOff>428626</xdr:colOff>
      <xdr:row>604</xdr:row>
      <xdr:rowOff>142875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295274</xdr:colOff>
      <xdr:row>635</xdr:row>
      <xdr:rowOff>0</xdr:rowOff>
    </xdr:from>
    <xdr:to>
      <xdr:col>14</xdr:col>
      <xdr:colOff>485775</xdr:colOff>
      <xdr:row>650</xdr:row>
      <xdr:rowOff>66676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276225</xdr:colOff>
      <xdr:row>605</xdr:row>
      <xdr:rowOff>123825</xdr:rowOff>
    </xdr:from>
    <xdr:to>
      <xdr:col>14</xdr:col>
      <xdr:colOff>447675</xdr:colOff>
      <xdr:row>620</xdr:row>
      <xdr:rowOff>189139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1</xdr:colOff>
      <xdr:row>651</xdr:row>
      <xdr:rowOff>0</xdr:rowOff>
    </xdr:from>
    <xdr:to>
      <xdr:col>14</xdr:col>
      <xdr:colOff>466726</xdr:colOff>
      <xdr:row>665</xdr:row>
      <xdr:rowOff>171450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666</xdr:row>
      <xdr:rowOff>114301</xdr:rowOff>
    </xdr:from>
    <xdr:to>
      <xdr:col>14</xdr:col>
      <xdr:colOff>447675</xdr:colOff>
      <xdr:row>680</xdr:row>
      <xdr:rowOff>47625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681</xdr:row>
      <xdr:rowOff>0</xdr:rowOff>
    </xdr:from>
    <xdr:to>
      <xdr:col>14</xdr:col>
      <xdr:colOff>438150</xdr:colOff>
      <xdr:row>698</xdr:row>
      <xdr:rowOff>171450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85725</xdr:colOff>
      <xdr:row>700</xdr:row>
      <xdr:rowOff>19050</xdr:rowOff>
    </xdr:from>
    <xdr:to>
      <xdr:col>13</xdr:col>
      <xdr:colOff>456405</xdr:colOff>
      <xdr:row>722</xdr:row>
      <xdr:rowOff>114300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285750</xdr:colOff>
      <xdr:row>723</xdr:row>
      <xdr:rowOff>180975</xdr:rowOff>
    </xdr:from>
    <xdr:to>
      <xdr:col>14</xdr:col>
      <xdr:colOff>303217</xdr:colOff>
      <xdr:row>738</xdr:row>
      <xdr:rowOff>65314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9524</xdr:colOff>
      <xdr:row>31</xdr:row>
      <xdr:rowOff>142875</xdr:rowOff>
    </xdr:from>
    <xdr:to>
      <xdr:col>14</xdr:col>
      <xdr:colOff>581024</xdr:colOff>
      <xdr:row>45</xdr:row>
      <xdr:rowOff>19050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285749</xdr:colOff>
      <xdr:row>45</xdr:row>
      <xdr:rowOff>171450</xdr:rowOff>
    </xdr:from>
    <xdr:to>
      <xdr:col>14</xdr:col>
      <xdr:colOff>600074</xdr:colOff>
      <xdr:row>59</xdr:row>
      <xdr:rowOff>9525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285750</xdr:colOff>
      <xdr:row>74</xdr:row>
      <xdr:rowOff>104774</xdr:rowOff>
    </xdr:from>
    <xdr:to>
      <xdr:col>15</xdr:col>
      <xdr:colOff>19050</xdr:colOff>
      <xdr:row>88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88</xdr:row>
      <xdr:rowOff>190499</xdr:rowOff>
    </xdr:from>
    <xdr:to>
      <xdr:col>15</xdr:col>
      <xdr:colOff>0</xdr:colOff>
      <xdr:row>102</xdr:row>
      <xdr:rowOff>66674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118</xdr:row>
      <xdr:rowOff>0</xdr:rowOff>
    </xdr:from>
    <xdr:to>
      <xdr:col>15</xdr:col>
      <xdr:colOff>9525</xdr:colOff>
      <xdr:row>131</xdr:row>
      <xdr:rowOff>85725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285750</xdr:colOff>
      <xdr:row>132</xdr:row>
      <xdr:rowOff>9525</xdr:rowOff>
    </xdr:from>
    <xdr:to>
      <xdr:col>14</xdr:col>
      <xdr:colOff>581025</xdr:colOff>
      <xdr:row>145</xdr:row>
      <xdr:rowOff>123825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9525</xdr:colOff>
      <xdr:row>161</xdr:row>
      <xdr:rowOff>47625</xdr:rowOff>
    </xdr:from>
    <xdr:to>
      <xdr:col>14</xdr:col>
      <xdr:colOff>590550</xdr:colOff>
      <xdr:row>174</xdr:row>
      <xdr:rowOff>57150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57149</xdr:colOff>
      <xdr:row>174</xdr:row>
      <xdr:rowOff>123826</xdr:rowOff>
    </xdr:from>
    <xdr:to>
      <xdr:col>14</xdr:col>
      <xdr:colOff>552449</xdr:colOff>
      <xdr:row>188</xdr:row>
      <xdr:rowOff>47626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28575</xdr:colOff>
      <xdr:row>203</xdr:row>
      <xdr:rowOff>76200</xdr:rowOff>
    </xdr:from>
    <xdr:to>
      <xdr:col>14</xdr:col>
      <xdr:colOff>552449</xdr:colOff>
      <xdr:row>215</xdr:row>
      <xdr:rowOff>180975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28575</xdr:colOff>
      <xdr:row>216</xdr:row>
      <xdr:rowOff>152400</xdr:rowOff>
    </xdr:from>
    <xdr:to>
      <xdr:col>14</xdr:col>
      <xdr:colOff>552449</xdr:colOff>
      <xdr:row>230</xdr:row>
      <xdr:rowOff>9525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9525</xdr:colOff>
      <xdr:row>413</xdr:row>
      <xdr:rowOff>133350</xdr:rowOff>
    </xdr:from>
    <xdr:to>
      <xdr:col>14</xdr:col>
      <xdr:colOff>485775</xdr:colOff>
      <xdr:row>427</xdr:row>
      <xdr:rowOff>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285751</xdr:colOff>
      <xdr:row>427</xdr:row>
      <xdr:rowOff>152400</xdr:rowOff>
    </xdr:from>
    <xdr:to>
      <xdr:col>14</xdr:col>
      <xdr:colOff>533401</xdr:colOff>
      <xdr:row>440</xdr:row>
      <xdr:rowOff>152400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19050</xdr:colOff>
      <xdr:row>457</xdr:row>
      <xdr:rowOff>0</xdr:rowOff>
    </xdr:from>
    <xdr:to>
      <xdr:col>14</xdr:col>
      <xdr:colOff>419100</xdr:colOff>
      <xdr:row>471</xdr:row>
      <xdr:rowOff>76200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</xdr:col>
      <xdr:colOff>0</xdr:colOff>
      <xdr:row>472</xdr:row>
      <xdr:rowOff>0</xdr:rowOff>
    </xdr:from>
    <xdr:to>
      <xdr:col>14</xdr:col>
      <xdr:colOff>342900</xdr:colOff>
      <xdr:row>486</xdr:row>
      <xdr:rowOff>76200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247650</xdr:colOff>
      <xdr:row>621</xdr:row>
      <xdr:rowOff>76199</xdr:rowOff>
    </xdr:from>
    <xdr:to>
      <xdr:col>14</xdr:col>
      <xdr:colOff>490007</xdr:colOff>
      <xdr:row>634</xdr:row>
      <xdr:rowOff>85724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28575</xdr:colOff>
      <xdr:row>340</xdr:row>
      <xdr:rowOff>85725</xdr:rowOff>
    </xdr:from>
    <xdr:to>
      <xdr:col>14</xdr:col>
      <xdr:colOff>390525</xdr:colOff>
      <xdr:row>353</xdr:row>
      <xdr:rowOff>123825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</xdr:col>
      <xdr:colOff>0</xdr:colOff>
      <xdr:row>354</xdr:row>
      <xdr:rowOff>0</xdr:rowOff>
    </xdr:from>
    <xdr:to>
      <xdr:col>14</xdr:col>
      <xdr:colOff>352425</xdr:colOff>
      <xdr:row>366</xdr:row>
      <xdr:rowOff>28575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</xdr:col>
      <xdr:colOff>38100</xdr:colOff>
      <xdr:row>366</xdr:row>
      <xdr:rowOff>152400</xdr:rowOff>
    </xdr:from>
    <xdr:to>
      <xdr:col>14</xdr:col>
      <xdr:colOff>371475</xdr:colOff>
      <xdr:row>378</xdr:row>
      <xdr:rowOff>180975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</xdr:col>
      <xdr:colOff>28575</xdr:colOff>
      <xdr:row>379</xdr:row>
      <xdr:rowOff>57150</xdr:rowOff>
    </xdr:from>
    <xdr:to>
      <xdr:col>14</xdr:col>
      <xdr:colOff>400050</xdr:colOff>
      <xdr:row>391</xdr:row>
      <xdr:rowOff>38100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0.91304</cdr:x>
      <cdr:y>0.04968</cdr:y>
    </cdr:from>
    <cdr:to>
      <cdr:x>0.99304</cdr:x>
      <cdr:y>0.24968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BDCA9BF-117A-9C10-A0BD-17B8250D5B54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757363" y="139960"/>
          <a:ext cx="592074" cy="563457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0.90972</cdr:x>
      <cdr:y>0.04089</cdr:y>
    </cdr:from>
    <cdr:to>
      <cdr:x>0.98972</cdr:x>
      <cdr:y>0.24089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82354DBB-7436-3933-42D2-CB23EAFDE9C6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318464" y="114721"/>
          <a:ext cx="731520" cy="56112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0.88981</cdr:x>
      <cdr:y>0.04563</cdr:y>
    </cdr:from>
    <cdr:to>
      <cdr:x>0.96981</cdr:x>
      <cdr:y>0.24563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82354DBB-7436-3933-42D2-CB23EAFDE9C6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136466" y="146050"/>
          <a:ext cx="731520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0.91244</cdr:x>
      <cdr:y>0.02249</cdr:y>
    </cdr:from>
    <cdr:to>
      <cdr:x>0.99244</cdr:x>
      <cdr:y>0.22249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C66A88A4-AA92-A564-8ABC-98CD266D131F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947391" y="71975"/>
          <a:ext cx="696807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0.88986</cdr:x>
      <cdr:y>0.04861</cdr:y>
    </cdr:from>
    <cdr:to>
      <cdr:x>0.97042</cdr:x>
      <cdr:y>0.24861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CB180E-9183-A2E3-5A93-336668D7384C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80375" y="155575"/>
          <a:ext cx="731520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0.88889</cdr:x>
      <cdr:y>0.03373</cdr:y>
    </cdr:from>
    <cdr:to>
      <cdr:x>0.96889</cdr:x>
      <cdr:y>0.23373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CB180E-9183-A2E3-5A93-336668D7384C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128000" y="107950"/>
          <a:ext cx="731520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0.87307</cdr:x>
      <cdr:y>0.03472</cdr:y>
    </cdr:from>
    <cdr:to>
      <cdr:x>0.96196</cdr:x>
      <cdr:y>0.13472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CB180E-9183-A2E3-5A93-336668D7384C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185025" y="222250"/>
          <a:ext cx="731520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0.90602</cdr:x>
      <cdr:y>0.04233</cdr:y>
    </cdr:from>
    <cdr:to>
      <cdr:x>0.98602</cdr:x>
      <cdr:y>0.24233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46C7FD8-0083-EAAB-748A-973F3B50C70B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284633" y="135466"/>
          <a:ext cx="731520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0.91158</cdr:x>
      <cdr:y>0.08793</cdr:y>
    </cdr:from>
    <cdr:to>
      <cdr:x>0.99158</cdr:x>
      <cdr:y>0.28793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F0448D4-C59D-A6A6-9C8B-50CB0876C922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711769" y="215243"/>
          <a:ext cx="589026" cy="489586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0.88151</cdr:x>
      <cdr:y>0.03275</cdr:y>
    </cdr:from>
    <cdr:to>
      <cdr:x>0.96934</cdr:x>
      <cdr:y>0.13278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1B95CD64-FFE9-C522-7021-82B0DF33CE9C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42717" y="209550"/>
          <a:ext cx="731520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0.02745</cdr:x>
      <cdr:y>0.02503</cdr:y>
    </cdr:from>
    <cdr:to>
      <cdr:x>0.1498</cdr:x>
      <cdr:y>0.22683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55575" y="79375"/>
          <a:ext cx="693420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</cdr:x>
      <cdr:y>0.02135</cdr:y>
    </cdr:from>
    <cdr:to>
      <cdr:x>0.99395</cdr:x>
      <cdr:y>0.21011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8B9E6B49-B0DA-32EC-466F-EB073461BBC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755249" y="60734"/>
          <a:ext cx="809563" cy="536984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0.90949</cdr:x>
      <cdr:y>0.04894</cdr:y>
    </cdr:from>
    <cdr:to>
      <cdr:x>0.9895</cdr:x>
      <cdr:y>0.24894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8B9E6B49-B0DA-32EC-466F-EB073461BBC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316383" y="156633"/>
          <a:ext cx="731594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0.90972</cdr:x>
      <cdr:y>0.03671</cdr:y>
    </cdr:from>
    <cdr:to>
      <cdr:x>0.98973</cdr:x>
      <cdr:y>0.23671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C33E834F-874D-1E78-2BDF-2684F491A3B9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318500" y="117475"/>
          <a:ext cx="731611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0.8794</cdr:x>
      <cdr:y>0.04233</cdr:y>
    </cdr:from>
    <cdr:to>
      <cdr:x>0.95941</cdr:x>
      <cdr:y>0.24233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8B9E6B49-B0DA-32EC-466F-EB073461BBC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41217" y="135467"/>
          <a:ext cx="731594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0.9066</cdr:x>
      <cdr:y>0.04563</cdr:y>
    </cdr:from>
    <cdr:to>
      <cdr:x>0.98661</cdr:x>
      <cdr:y>0.24563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8B9E6B49-B0DA-32EC-466F-EB073461BBC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289925" y="146050"/>
          <a:ext cx="731594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0.9093</cdr:x>
      <cdr:y>0.05271</cdr:y>
    </cdr:from>
    <cdr:to>
      <cdr:x>0.98931</cdr:x>
      <cdr:y>0.25271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8B9E6B49-B0DA-32EC-466F-EB073461BBC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05264" y="154131"/>
          <a:ext cx="651591" cy="584836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0.9191</cdr:x>
      <cdr:y>0.05159</cdr:y>
    </cdr:from>
    <cdr:to>
      <cdr:x>0.99911</cdr:x>
      <cdr:y>0.25159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8B9E6B49-B0DA-32EC-466F-EB073461BBC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04225" y="165100"/>
          <a:ext cx="731594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0.90833</cdr:x>
      <cdr:y>0.03571</cdr:y>
    </cdr:from>
    <cdr:to>
      <cdr:x>0.98834</cdr:x>
      <cdr:y>0.23571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1AE1C924-3EC9-8B0A-5151-4CF73D17AE6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305800" y="114300"/>
          <a:ext cx="731594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0.90255</cdr:x>
      <cdr:y>0.04563</cdr:y>
    </cdr:from>
    <cdr:to>
      <cdr:x>0.98255</cdr:x>
      <cdr:y>0.24563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A262851D-FF63-E041-0294-3CCAC40DFCF4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252884" y="146050"/>
          <a:ext cx="731594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0.8956</cdr:x>
      <cdr:y>0.02249</cdr:y>
    </cdr:from>
    <cdr:to>
      <cdr:x>0.97561</cdr:x>
      <cdr:y>0.22249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A262851D-FF63-E041-0294-3CCAC40DFCF4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189383" y="71967"/>
          <a:ext cx="731594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0.02745</cdr:x>
      <cdr:y>0.02503</cdr:y>
    </cdr:from>
    <cdr:to>
      <cdr:x>0.1498</cdr:x>
      <cdr:y>0.22683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55575" y="79375"/>
          <a:ext cx="693420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0.88788</cdr:x>
      <cdr:y>0.04158</cdr:y>
    </cdr:from>
    <cdr:to>
      <cdr:x>0.98789</cdr:x>
      <cdr:y>0.15822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C85EE7B-D5DC-2083-3309-D674CAF24999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82856" y="178237"/>
          <a:ext cx="707699" cy="499948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0.90529</cdr:x>
      <cdr:y>0.02727</cdr:y>
    </cdr:from>
    <cdr:to>
      <cdr:x>0.9853</cdr:x>
      <cdr:y>0.22727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8B9E6B49-B0DA-32EC-466F-EB073461BBC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91843" y="74776"/>
          <a:ext cx="662134" cy="548368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0.92116</cdr:x>
      <cdr:y>0.03496</cdr:y>
    </cdr:from>
    <cdr:to>
      <cdr:x>0.98803</cdr:x>
      <cdr:y>0.26567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42225" y="88900"/>
          <a:ext cx="554736" cy="586740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0.92116</cdr:x>
      <cdr:y>0.03496</cdr:y>
    </cdr:from>
    <cdr:to>
      <cdr:x>0.98803</cdr:x>
      <cdr:y>0.26567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42225" y="88900"/>
          <a:ext cx="554736" cy="586740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0.91707</cdr:x>
      <cdr:y>0.03935</cdr:y>
    </cdr:from>
    <cdr:to>
      <cdr:x>0.99185</cdr:x>
      <cdr:y>0.23866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232650" y="107950"/>
          <a:ext cx="589788" cy="546735"/>
        </a:xfrm>
        <a:prstGeom xmlns:a="http://schemas.openxmlformats.org/drawingml/2006/main" prst="rect">
          <a:avLst/>
        </a:prstGeom>
      </cdr:spPr>
    </cdr:pic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0.91707</cdr:x>
      <cdr:y>0.03935</cdr:y>
    </cdr:from>
    <cdr:to>
      <cdr:x>0.99185</cdr:x>
      <cdr:y>0.23866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232650" y="107950"/>
          <a:ext cx="589788" cy="546735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0.90772</cdr:x>
      <cdr:y>0.01852</cdr:y>
    </cdr:from>
    <cdr:to>
      <cdr:x>0.98138</cdr:x>
      <cdr:y>0.21644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089775" y="50800"/>
          <a:ext cx="575310" cy="542925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0.90772</cdr:x>
      <cdr:y>0.01852</cdr:y>
    </cdr:from>
    <cdr:to>
      <cdr:x>0.98138</cdr:x>
      <cdr:y>0.21644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089775" y="50800"/>
          <a:ext cx="575310" cy="542925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0.93057</cdr:x>
      <cdr:y>0.02427</cdr:y>
    </cdr:from>
    <cdr:to>
      <cdr:x>0.99609</cdr:x>
      <cdr:y>0.24112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89825" y="60325"/>
          <a:ext cx="527304" cy="539115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0.91992</cdr:x>
      <cdr:y>0.04725</cdr:y>
    </cdr:from>
    <cdr:to>
      <cdr:x>0.98544</cdr:x>
      <cdr:y>0.26411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04100" y="117475"/>
          <a:ext cx="527304" cy="539115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0.04357</cdr:y>
    </cdr:from>
    <cdr:to>
      <cdr:x>0.27457</cdr:x>
      <cdr:y>0.15369</cdr:y>
    </cdr:to>
    <cdr:sp macro="" textlink="">
      <cdr:nvSpPr>
        <cdr:cNvPr id="4" name="Rectangle: Rounded Corners 3">
          <a:extLst xmlns:a="http://schemas.openxmlformats.org/drawingml/2006/main">
            <a:ext uri="{FF2B5EF4-FFF2-40B4-BE49-F238E27FC236}">
              <a16:creationId xmlns:a16="http://schemas.microsoft.com/office/drawing/2014/main" id="{E0896845-1CF5-4C62-9986-B870EF617612}"/>
            </a:ext>
          </a:extLst>
        </cdr:cNvPr>
        <cdr:cNvSpPr/>
      </cdr:nvSpPr>
      <cdr:spPr>
        <a:xfrm xmlns:a="http://schemas.openxmlformats.org/drawingml/2006/main">
          <a:off x="133384" y="122880"/>
          <a:ext cx="1895499" cy="310589"/>
        </a:xfrm>
        <a:prstGeom xmlns:a="http://schemas.openxmlformats.org/drawingml/2006/main" prst="round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 rtl="1"/>
          <a:r>
            <a:rPr lang="fa-IR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تعداد زیر</a:t>
          </a:r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یکماه شهرستان : </a:t>
          </a:r>
          <a:r>
            <a:rPr lang="fa-IR" b="1" u="sng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84</a:t>
          </a:r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 نفر</a:t>
          </a:r>
          <a:endParaRPr lang="en-US" b="0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Zar" panose="00000400000000000000" pitchFamily="2" charset="-78"/>
          </a:endParaRPr>
        </a:p>
      </cdr:txBody>
    </cdr:sp>
  </cdr:relSizeAnchor>
  <cdr:relSizeAnchor xmlns:cdr="http://schemas.openxmlformats.org/drawingml/2006/chartDrawing">
    <cdr:from>
      <cdr:x>0.92222</cdr:x>
      <cdr:y>0.03357</cdr:y>
    </cdr:from>
    <cdr:to>
      <cdr:x>0.98984</cdr:x>
      <cdr:y>0.21583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905748" y="88901"/>
          <a:ext cx="579629" cy="482600"/>
        </a:xfrm>
        <a:prstGeom xmlns:a="http://schemas.openxmlformats.org/drawingml/2006/main" prst="rect">
          <a:avLst/>
        </a:prstGeom>
      </cdr:spPr>
    </cdr:pic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0.01496</cdr:x>
      <cdr:y>0.02455</cdr:y>
    </cdr:from>
    <cdr:to>
      <cdr:x>0.08177</cdr:x>
      <cdr:y>0.25633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000" y="60325"/>
          <a:ext cx="566928" cy="569595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0.01496</cdr:x>
      <cdr:y>0.02455</cdr:y>
    </cdr:from>
    <cdr:to>
      <cdr:x>0.08177</cdr:x>
      <cdr:y>0.25633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000" y="60325"/>
          <a:ext cx="566928" cy="569595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0.92065</cdr:x>
      <cdr:y>0.0463</cdr:y>
    </cdr:from>
    <cdr:to>
      <cdr:x>0.98799</cdr:x>
      <cdr:y>0.2561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46C7FD8-0083-EAAB-748A-973F3B50C70B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99375" y="127000"/>
          <a:ext cx="563118" cy="575522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0.92065</cdr:x>
      <cdr:y>0.0463</cdr:y>
    </cdr:from>
    <cdr:to>
      <cdr:x>0.98799</cdr:x>
      <cdr:y>0.2561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46C7FD8-0083-EAAB-748A-973F3B50C70B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99375" y="127000"/>
          <a:ext cx="563118" cy="575522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0.92065</cdr:x>
      <cdr:y>0.0463</cdr:y>
    </cdr:from>
    <cdr:to>
      <cdr:x>0.98799</cdr:x>
      <cdr:y>0.2561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46C7FD8-0083-EAAB-748A-973F3B50C70B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99375" y="127000"/>
          <a:ext cx="563118" cy="575522"/>
        </a:xfrm>
        <a:prstGeom xmlns:a="http://schemas.openxmlformats.org/drawingml/2006/main" prst="rect">
          <a:avLst/>
        </a:prstGeom>
      </cdr:spPr>
    </cdr:pic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0.92065</cdr:x>
      <cdr:y>0.0463</cdr:y>
    </cdr:from>
    <cdr:to>
      <cdr:x>0.98799</cdr:x>
      <cdr:y>0.2561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46C7FD8-0083-EAAB-748A-973F3B50C70B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99375" y="127000"/>
          <a:ext cx="563118" cy="575522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0.90833</cdr:x>
      <cdr:y>0.03571</cdr:y>
    </cdr:from>
    <cdr:to>
      <cdr:x>0.98834</cdr:x>
      <cdr:y>0.23571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1AE1C924-3EC9-8B0A-5151-4CF73D17AE6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305800" y="114300"/>
          <a:ext cx="731594" cy="640080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13758</xdr:colOff>
      <xdr:row>1</xdr:row>
      <xdr:rowOff>155043</xdr:rowOff>
    </xdr:from>
    <xdr:to>
      <xdr:col>17</xdr:col>
      <xdr:colOff>231774</xdr:colOff>
      <xdr:row>25</xdr:row>
      <xdr:rowOff>144460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580159</xdr:colOff>
      <xdr:row>1</xdr:row>
      <xdr:rowOff>158749</xdr:rowOff>
    </xdr:from>
    <xdr:to>
      <xdr:col>12</xdr:col>
      <xdr:colOff>194926</xdr:colOff>
      <xdr:row>25</xdr:row>
      <xdr:rowOff>148166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63499</xdr:colOff>
      <xdr:row>1</xdr:row>
      <xdr:rowOff>222249</xdr:rowOff>
    </xdr:from>
    <xdr:to>
      <xdr:col>14</xdr:col>
      <xdr:colOff>232832</xdr:colOff>
      <xdr:row>2</xdr:row>
      <xdr:rowOff>126999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226313168" y="555624"/>
          <a:ext cx="2912533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fa-IR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هرم سنی کل جمعیت</a:t>
          </a:r>
          <a:r>
            <a:rPr lang="fa-IR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</a:t>
          </a:r>
          <a:r>
            <a:rPr lang="fa-IR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عجب شیر</a:t>
          </a:r>
          <a:r>
            <a:rPr lang="fa-IR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1404</a:t>
          </a:r>
          <a:endParaRPr lang="fa-IR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Zar" panose="00000400000000000000" pitchFamily="2" charset="-78"/>
          </a:endParaRPr>
        </a:p>
      </xdr:txBody>
    </xdr:sp>
    <xdr:clientData/>
  </xdr:twoCellAnchor>
  <xdr:twoCellAnchor editAs="oneCell">
    <xdr:from>
      <xdr:col>8</xdr:col>
      <xdr:colOff>299773</xdr:colOff>
      <xdr:row>2</xdr:row>
      <xdr:rowOff>116417</xdr:rowOff>
    </xdr:from>
    <xdr:to>
      <xdr:col>9</xdr:col>
      <xdr:colOff>297657</xdr:colOff>
      <xdr:row>6</xdr:row>
      <xdr:rowOff>124883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677343" y="849842"/>
          <a:ext cx="683684" cy="694266"/>
        </a:xfrm>
        <a:prstGeom prst="rect">
          <a:avLst/>
        </a:prstGeom>
      </xdr:spPr>
    </xdr:pic>
    <xdr:clientData/>
  </xdr:twoCellAnchor>
  <xdr:twoCellAnchor editAs="oneCell">
    <xdr:from>
      <xdr:col>15</xdr:col>
      <xdr:colOff>85037</xdr:colOff>
      <xdr:row>2</xdr:row>
      <xdr:rowOff>143173</xdr:rowOff>
    </xdr:from>
    <xdr:to>
      <xdr:col>16</xdr:col>
      <xdr:colOff>42332</xdr:colOff>
      <xdr:row>6</xdr:row>
      <xdr:rowOff>151639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5132068" y="876598"/>
          <a:ext cx="643095" cy="694266"/>
        </a:xfrm>
        <a:prstGeom prst="rect">
          <a:avLst/>
        </a:prstGeom>
      </xdr:spPr>
    </xdr:pic>
    <xdr:clientData/>
  </xdr:twoCellAnchor>
  <xdr:twoCellAnchor>
    <xdr:from>
      <xdr:col>6</xdr:col>
      <xdr:colOff>582083</xdr:colOff>
      <xdr:row>28</xdr:row>
      <xdr:rowOff>1</xdr:rowOff>
    </xdr:from>
    <xdr:to>
      <xdr:col>12</xdr:col>
      <xdr:colOff>196850</xdr:colOff>
      <xdr:row>50</xdr:row>
      <xdr:rowOff>105834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127000</xdr:colOff>
      <xdr:row>27</xdr:row>
      <xdr:rowOff>179918</xdr:rowOff>
    </xdr:from>
    <xdr:to>
      <xdr:col>17</xdr:col>
      <xdr:colOff>345016</xdr:colOff>
      <xdr:row>50</xdr:row>
      <xdr:rowOff>127001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95249</xdr:colOff>
      <xdr:row>27</xdr:row>
      <xdr:rowOff>169334</xdr:rowOff>
    </xdr:from>
    <xdr:to>
      <xdr:col>14</xdr:col>
      <xdr:colOff>264582</xdr:colOff>
      <xdr:row>28</xdr:row>
      <xdr:rowOff>254001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226281418" y="5246159"/>
          <a:ext cx="2912533" cy="2751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fa-IR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هرم سنی کل جمعیت</a:t>
          </a:r>
          <a:r>
            <a:rPr lang="fa-IR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</a:t>
          </a:r>
          <a:r>
            <a:rPr lang="fa-IR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عجب شیر</a:t>
          </a:r>
          <a:r>
            <a:rPr lang="fa-IR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1403</a:t>
          </a:r>
          <a:endParaRPr lang="fa-IR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Zar" panose="00000400000000000000" pitchFamily="2" charset="-78"/>
          </a:endParaRPr>
        </a:p>
      </xdr:txBody>
    </xdr:sp>
    <xdr:clientData/>
  </xdr:twoCellAnchor>
  <xdr:twoCellAnchor>
    <xdr:from>
      <xdr:col>6</xdr:col>
      <xdr:colOff>550334</xdr:colOff>
      <xdr:row>53</xdr:row>
      <xdr:rowOff>179918</xdr:rowOff>
    </xdr:from>
    <xdr:to>
      <xdr:col>12</xdr:col>
      <xdr:colOff>165101</xdr:colOff>
      <xdr:row>76</xdr:row>
      <xdr:rowOff>95251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476250</xdr:colOff>
      <xdr:row>79</xdr:row>
      <xdr:rowOff>148167</xdr:rowOff>
    </xdr:from>
    <xdr:to>
      <xdr:col>12</xdr:col>
      <xdr:colOff>91017</xdr:colOff>
      <xdr:row>103</xdr:row>
      <xdr:rowOff>127000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497417</xdr:colOff>
      <xdr:row>105</xdr:row>
      <xdr:rowOff>158750</xdr:rowOff>
    </xdr:from>
    <xdr:to>
      <xdr:col>12</xdr:col>
      <xdr:colOff>112184</xdr:colOff>
      <xdr:row>129</xdr:row>
      <xdr:rowOff>137584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74083</xdr:colOff>
      <xdr:row>53</xdr:row>
      <xdr:rowOff>179917</xdr:rowOff>
    </xdr:from>
    <xdr:to>
      <xdr:col>17</xdr:col>
      <xdr:colOff>292099</xdr:colOff>
      <xdr:row>76</xdr:row>
      <xdr:rowOff>127000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10583</xdr:colOff>
      <xdr:row>79</xdr:row>
      <xdr:rowOff>179917</xdr:rowOff>
    </xdr:from>
    <xdr:to>
      <xdr:col>17</xdr:col>
      <xdr:colOff>228599</xdr:colOff>
      <xdr:row>104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10583</xdr:colOff>
      <xdr:row>105</xdr:row>
      <xdr:rowOff>148166</xdr:rowOff>
    </xdr:from>
    <xdr:to>
      <xdr:col>17</xdr:col>
      <xdr:colOff>228599</xdr:colOff>
      <xdr:row>129</xdr:row>
      <xdr:rowOff>158750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21166</xdr:colOff>
      <xdr:row>54</xdr:row>
      <xdr:rowOff>0</xdr:rowOff>
    </xdr:from>
    <xdr:to>
      <xdr:col>14</xdr:col>
      <xdr:colOff>190499</xdr:colOff>
      <xdr:row>54</xdr:row>
      <xdr:rowOff>275167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1226355501" y="10010775"/>
          <a:ext cx="2912533" cy="2751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fa-IR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هرم سنی کل جمعیت</a:t>
          </a:r>
          <a:r>
            <a:rPr lang="fa-IR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</a:t>
          </a:r>
          <a:r>
            <a:rPr lang="fa-IR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عجب شیر</a:t>
          </a:r>
          <a:r>
            <a:rPr lang="fa-IR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1402</a:t>
          </a:r>
          <a:endParaRPr lang="fa-IR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Zar" panose="00000400000000000000" pitchFamily="2" charset="-78"/>
          </a:endParaRPr>
        </a:p>
      </xdr:txBody>
    </xdr:sp>
    <xdr:clientData/>
  </xdr:twoCellAnchor>
  <xdr:twoCellAnchor>
    <xdr:from>
      <xdr:col>9</xdr:col>
      <xdr:colOff>592667</xdr:colOff>
      <xdr:row>79</xdr:row>
      <xdr:rowOff>10583</xdr:rowOff>
    </xdr:from>
    <xdr:to>
      <xdr:col>14</xdr:col>
      <xdr:colOff>158750</xdr:colOff>
      <xdr:row>80</xdr:row>
      <xdr:rowOff>95250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1226387250" y="14574308"/>
          <a:ext cx="2995083" cy="2751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fa-IR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هرم سنی کل جمعیت</a:t>
          </a:r>
          <a:r>
            <a:rPr lang="fa-IR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</a:t>
          </a:r>
          <a:r>
            <a:rPr lang="fa-IR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عجب شیر</a:t>
          </a:r>
          <a:r>
            <a:rPr lang="fa-IR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1401</a:t>
          </a:r>
          <a:endParaRPr lang="fa-IR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Zar" panose="00000400000000000000" pitchFamily="2" charset="-78"/>
          </a:endParaRPr>
        </a:p>
      </xdr:txBody>
    </xdr:sp>
    <xdr:clientData/>
  </xdr:twoCellAnchor>
  <xdr:twoCellAnchor>
    <xdr:from>
      <xdr:col>9</xdr:col>
      <xdr:colOff>571500</xdr:colOff>
      <xdr:row>105</xdr:row>
      <xdr:rowOff>42333</xdr:rowOff>
    </xdr:from>
    <xdr:to>
      <xdr:col>14</xdr:col>
      <xdr:colOff>137583</xdr:colOff>
      <xdr:row>106</xdr:row>
      <xdr:rowOff>127000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1226408417" y="19139958"/>
          <a:ext cx="2995083" cy="2751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fa-IR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هرم سنی کل جمعیت</a:t>
          </a:r>
          <a:r>
            <a:rPr lang="fa-IR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</a:t>
          </a:r>
          <a:r>
            <a:rPr lang="fa-IR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عجب شیر</a:t>
          </a:r>
          <a:r>
            <a:rPr lang="fa-IR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1400</a:t>
          </a:r>
          <a:endParaRPr lang="fa-IR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Zar" panose="00000400000000000000" pitchFamily="2" charset="-78"/>
          </a:endParaRPr>
        </a:p>
      </xdr:txBody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0.23168</cdr:x>
      <cdr:y>0.24767</cdr:y>
    </cdr:from>
    <cdr:to>
      <cdr:x>0.42433</cdr:x>
      <cdr:y>0.31124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BD37474-7E19-4010-916B-EA62BB3E814E}"/>
            </a:ext>
          </a:extLst>
        </cdr:cNvPr>
        <cdr:cNvSpPr/>
      </cdr:nvSpPr>
      <cdr:spPr>
        <a:xfrm xmlns:a="http://schemas.openxmlformats.org/drawingml/2006/main">
          <a:off x="749300" y="1066800"/>
          <a:ext cx="623093" cy="273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100" b="1" i="0" u="none" strike="noStrike">
              <a:solidFill>
                <a:srgbClr val="000000"/>
              </a:solidFill>
              <a:latin typeface="Arial"/>
              <a:cs typeface="B Nazanin" panose="00000400000000000000" pitchFamily="2" charset="-78"/>
            </a:rPr>
            <a:t>37060</a:t>
          </a:r>
          <a:endParaRPr lang="fa-IR" sz="1050" b="1">
            <a:cs typeface="B Nazanin" panose="00000400000000000000" pitchFamily="2" charset="-78"/>
          </a:endParaRP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0.53272</cdr:x>
      <cdr:y>0.24521</cdr:y>
    </cdr:from>
    <cdr:to>
      <cdr:x>0.72538</cdr:x>
      <cdr:y>0.30878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BD37474-7E19-4010-916B-EA62BB3E814E}"/>
            </a:ext>
          </a:extLst>
        </cdr:cNvPr>
        <cdr:cNvSpPr/>
      </cdr:nvSpPr>
      <cdr:spPr>
        <a:xfrm xmlns:a="http://schemas.openxmlformats.org/drawingml/2006/main">
          <a:off x="1722967" y="1056217"/>
          <a:ext cx="623093" cy="273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100" b="1" i="0" u="none" strike="noStrike">
              <a:solidFill>
                <a:srgbClr val="000000"/>
              </a:solidFill>
              <a:latin typeface="Arial"/>
              <a:cs typeface="B Nazanin" panose="00000400000000000000" pitchFamily="2" charset="-78"/>
            </a:rPr>
            <a:t>36265</a:t>
          </a:r>
          <a:endParaRPr lang="fa-IR" sz="1050" b="1">
            <a:cs typeface="B Nazanin" panose="00000400000000000000" pitchFamily="2" charset="-7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0.0299</cdr:y>
    </cdr:from>
    <cdr:to>
      <cdr:x>0.25202</cdr:x>
      <cdr:y>0.14002</cdr:y>
    </cdr:to>
    <cdr:sp macro="" textlink="">
      <cdr:nvSpPr>
        <cdr:cNvPr id="3" name="Rectangle: Rounded Corners 2">
          <a:extLst xmlns:a="http://schemas.openxmlformats.org/drawingml/2006/main">
            <a:ext uri="{FF2B5EF4-FFF2-40B4-BE49-F238E27FC236}">
              <a16:creationId xmlns:a16="http://schemas.microsoft.com/office/drawing/2014/main" id="{CE50117A-D45B-4500-A714-10309EF1A746}"/>
            </a:ext>
          </a:extLst>
        </cdr:cNvPr>
        <cdr:cNvSpPr/>
      </cdr:nvSpPr>
      <cdr:spPr>
        <a:xfrm xmlns:a="http://schemas.openxmlformats.org/drawingml/2006/main">
          <a:off x="0" y="79732"/>
          <a:ext cx="2160442" cy="293690"/>
        </a:xfrm>
        <a:prstGeom xmlns:a="http://schemas.openxmlformats.org/drawingml/2006/main" prst="round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تعداد زیر</a:t>
          </a:r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یکسال شهرستان : </a:t>
          </a:r>
          <a:r>
            <a:rPr lang="fa-IR" b="1" u="sng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924</a:t>
          </a:r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نفر</a:t>
          </a:r>
          <a:endParaRPr lang="en-US" b="0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Zar" panose="00000400000000000000" pitchFamily="2" charset="-78"/>
          </a:endParaRPr>
        </a:p>
      </cdr:txBody>
    </cdr:sp>
  </cdr:relSizeAnchor>
  <cdr:relSizeAnchor xmlns:cdr="http://schemas.openxmlformats.org/drawingml/2006/chartDrawing">
    <cdr:from>
      <cdr:x>0.90958</cdr:x>
      <cdr:y>0.03701</cdr:y>
    </cdr:from>
    <cdr:to>
      <cdr:x>0.98958</cdr:x>
      <cdr:y>0.23701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317230" y="107515"/>
          <a:ext cx="731520" cy="581025"/>
        </a:xfrm>
        <a:prstGeom xmlns:a="http://schemas.openxmlformats.org/drawingml/2006/main" prst="rect">
          <a:avLst/>
        </a:prstGeom>
      </cdr:spPr>
    </cdr:pic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0.67343</cdr:x>
      <cdr:y>0.04635</cdr:y>
    </cdr:from>
    <cdr:to>
      <cdr:x>0.85929</cdr:x>
      <cdr:y>0.2151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FB4855F-73A0-4F11-A8D5-A4294E851BF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178050" y="188384"/>
          <a:ext cx="601134" cy="685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0.66361</cdr:x>
      <cdr:y>0.21302</cdr:y>
    </cdr:from>
    <cdr:to>
      <cdr:x>0.85627</cdr:x>
      <cdr:y>0.2804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1BD37474-7E19-4010-916B-EA62BB3E814E}"/>
            </a:ext>
          </a:extLst>
        </cdr:cNvPr>
        <cdr:cNvSpPr/>
      </cdr:nvSpPr>
      <cdr:spPr>
        <a:xfrm xmlns:a="http://schemas.openxmlformats.org/drawingml/2006/main">
          <a:off x="2146300" y="865716"/>
          <a:ext cx="623093" cy="273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100" b="1" i="0" u="none" strike="noStrike">
              <a:solidFill>
                <a:srgbClr val="000000"/>
              </a:solidFill>
              <a:latin typeface="Arial"/>
              <a:cs typeface="B Nazanin" panose="00000400000000000000" pitchFamily="2" charset="-78"/>
            </a:rPr>
            <a:t>36886</a:t>
          </a:r>
          <a:endParaRPr lang="fa-IR" sz="1050" b="1">
            <a:cs typeface="B Nazanin" panose="00000400000000000000" pitchFamily="2" charset="-78"/>
          </a:endParaRP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0.2055</cdr:x>
      <cdr:y>0.01916</cdr:y>
    </cdr:from>
    <cdr:to>
      <cdr:x>0.37881</cdr:x>
      <cdr:y>0.17838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E26E97A-0D8D-4D5C-AEC9-61817F0CFAF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4634" y="82550"/>
          <a:ext cx="560545" cy="685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0.19895</cdr:x>
      <cdr:y>0.17778</cdr:y>
    </cdr:from>
    <cdr:to>
      <cdr:x>0.39161</cdr:x>
      <cdr:y>0.24464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1BD37474-7E19-4010-916B-EA62BB3E814E}"/>
            </a:ext>
          </a:extLst>
        </cdr:cNvPr>
        <cdr:cNvSpPr/>
      </cdr:nvSpPr>
      <cdr:spPr>
        <a:xfrm xmlns:a="http://schemas.openxmlformats.org/drawingml/2006/main">
          <a:off x="643466" y="728133"/>
          <a:ext cx="623093" cy="273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100" b="1" i="0" u="none" strike="noStrike">
              <a:solidFill>
                <a:srgbClr val="000000"/>
              </a:solidFill>
              <a:latin typeface="Arial"/>
              <a:cs typeface="B Nazanin" panose="00000400000000000000" pitchFamily="2" charset="-78"/>
            </a:rPr>
            <a:t>36186</a:t>
          </a:r>
          <a:endParaRPr lang="fa-IR" sz="1050" b="1">
            <a:cs typeface="B Nazanin" panose="00000400000000000000" pitchFamily="2" charset="-78"/>
          </a:endParaRP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0.67343</cdr:x>
      <cdr:y>0.04635</cdr:y>
    </cdr:from>
    <cdr:to>
      <cdr:x>0.85929</cdr:x>
      <cdr:y>0.2151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FB4855F-73A0-4F11-A8D5-A4294E851BF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178050" y="188384"/>
          <a:ext cx="601134" cy="685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0.66688</cdr:x>
      <cdr:y>0.21302</cdr:y>
    </cdr:from>
    <cdr:to>
      <cdr:x>0.85954</cdr:x>
      <cdr:y>0.2804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id="{1BD37474-7E19-4010-916B-EA62BB3E814E}"/>
            </a:ext>
          </a:extLst>
        </cdr:cNvPr>
        <cdr:cNvSpPr/>
      </cdr:nvSpPr>
      <cdr:spPr>
        <a:xfrm xmlns:a="http://schemas.openxmlformats.org/drawingml/2006/main">
          <a:off x="2156883" y="865717"/>
          <a:ext cx="623093" cy="273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100" b="1" i="0" u="none" strike="noStrike">
              <a:solidFill>
                <a:srgbClr val="000000"/>
              </a:solidFill>
              <a:latin typeface="Arial"/>
              <a:cs typeface="B Nazanin" panose="00000400000000000000" pitchFamily="2" charset="-78"/>
            </a:rPr>
            <a:t>36570</a:t>
          </a:r>
          <a:endParaRPr lang="fa-IR" sz="1050" b="1">
            <a:cs typeface="B Nazanin" panose="00000400000000000000" pitchFamily="2" charset="-78"/>
          </a:endParaRP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0.67343</cdr:x>
      <cdr:y>0.04635</cdr:y>
    </cdr:from>
    <cdr:to>
      <cdr:x>0.85929</cdr:x>
      <cdr:y>0.2151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FB4855F-73A0-4F11-A8D5-A4294E851BF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178050" y="188384"/>
          <a:ext cx="601134" cy="685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0.66688</cdr:x>
      <cdr:y>0.21042</cdr:y>
    </cdr:from>
    <cdr:to>
      <cdr:x>0.85954</cdr:x>
      <cdr:y>0.2778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1BD37474-7E19-4010-916B-EA62BB3E814E}"/>
            </a:ext>
          </a:extLst>
        </cdr:cNvPr>
        <cdr:cNvSpPr/>
      </cdr:nvSpPr>
      <cdr:spPr>
        <a:xfrm xmlns:a="http://schemas.openxmlformats.org/drawingml/2006/main">
          <a:off x="2156883" y="855133"/>
          <a:ext cx="623093" cy="273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100" b="1" i="0" u="none" strike="noStrike">
              <a:solidFill>
                <a:srgbClr val="000000"/>
              </a:solidFill>
              <a:latin typeface="Arial"/>
              <a:cs typeface="B Nazanin" panose="00000400000000000000" pitchFamily="2" charset="-78"/>
            </a:rPr>
            <a:t>36240</a:t>
          </a:r>
          <a:endParaRPr lang="fa-IR" sz="1050" b="1">
            <a:cs typeface="B Nazanin" panose="00000400000000000000" pitchFamily="2" charset="-78"/>
          </a:endParaRP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0.67343</cdr:x>
      <cdr:y>0.04635</cdr:y>
    </cdr:from>
    <cdr:to>
      <cdr:x>0.85929</cdr:x>
      <cdr:y>0.2151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FB4855F-73A0-4F11-A8D5-A4294E851BF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178050" y="188384"/>
          <a:ext cx="601134" cy="685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0.66361</cdr:x>
      <cdr:y>0.20781</cdr:y>
    </cdr:from>
    <cdr:to>
      <cdr:x>0.85627</cdr:x>
      <cdr:y>0.2752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1BD37474-7E19-4010-916B-EA62BB3E814E}"/>
            </a:ext>
          </a:extLst>
        </cdr:cNvPr>
        <cdr:cNvSpPr/>
      </cdr:nvSpPr>
      <cdr:spPr>
        <a:xfrm xmlns:a="http://schemas.openxmlformats.org/drawingml/2006/main">
          <a:off x="2146300" y="844550"/>
          <a:ext cx="623093" cy="273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100" b="1" i="0" u="none" strike="noStrike">
              <a:solidFill>
                <a:srgbClr val="000000"/>
              </a:solidFill>
              <a:latin typeface="Arial"/>
              <a:cs typeface="B Nazanin" panose="00000400000000000000" pitchFamily="2" charset="-78"/>
            </a:rPr>
            <a:t>35776</a:t>
          </a:r>
          <a:endParaRPr lang="fa-IR" sz="1050" b="1">
            <a:cs typeface="B Nazanin" panose="00000400000000000000" pitchFamily="2" charset="-78"/>
          </a:endParaRP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0.2055</cdr:x>
      <cdr:y>0.01916</cdr:y>
    </cdr:from>
    <cdr:to>
      <cdr:x>0.37881</cdr:x>
      <cdr:y>0.17838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E26E97A-0D8D-4D5C-AEC9-61817F0CFAF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4634" y="82550"/>
          <a:ext cx="560545" cy="685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0.19895</cdr:x>
      <cdr:y>0.17778</cdr:y>
    </cdr:from>
    <cdr:to>
      <cdr:x>0.39161</cdr:x>
      <cdr:y>0.24464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1BD37474-7E19-4010-916B-EA62BB3E814E}"/>
            </a:ext>
          </a:extLst>
        </cdr:cNvPr>
        <cdr:cNvSpPr/>
      </cdr:nvSpPr>
      <cdr:spPr>
        <a:xfrm xmlns:a="http://schemas.openxmlformats.org/drawingml/2006/main">
          <a:off x="643467" y="728134"/>
          <a:ext cx="623093" cy="273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100" b="1" i="0" u="none" strike="noStrike">
              <a:solidFill>
                <a:srgbClr val="000000"/>
              </a:solidFill>
              <a:latin typeface="Arial"/>
              <a:cs typeface="B Nazanin" panose="00000400000000000000" pitchFamily="2" charset="-78"/>
            </a:rPr>
            <a:t>35867</a:t>
          </a:r>
          <a:endParaRPr lang="fa-IR" sz="1050" b="1">
            <a:cs typeface="B Nazanin" panose="00000400000000000000" pitchFamily="2" charset="-78"/>
          </a:endParaRP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0.2055</cdr:x>
      <cdr:y>0.01916</cdr:y>
    </cdr:from>
    <cdr:to>
      <cdr:x>0.37881</cdr:x>
      <cdr:y>0.17838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E26E97A-0D8D-4D5C-AEC9-61817F0CFAF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4634" y="82550"/>
          <a:ext cx="560545" cy="685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0.19241</cdr:x>
      <cdr:y>0.18036</cdr:y>
    </cdr:from>
    <cdr:to>
      <cdr:x>0.38506</cdr:x>
      <cdr:y>0.24722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1BD37474-7E19-4010-916B-EA62BB3E814E}"/>
            </a:ext>
          </a:extLst>
        </cdr:cNvPr>
        <cdr:cNvSpPr/>
      </cdr:nvSpPr>
      <cdr:spPr>
        <a:xfrm xmlns:a="http://schemas.openxmlformats.org/drawingml/2006/main">
          <a:off x="622300" y="738716"/>
          <a:ext cx="623093" cy="273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100" b="1" i="0" u="none" strike="noStrike">
              <a:solidFill>
                <a:srgbClr val="000000"/>
              </a:solidFill>
              <a:latin typeface="Arial"/>
              <a:cs typeface="B Nazanin" panose="00000400000000000000" pitchFamily="2" charset="-78"/>
            </a:rPr>
            <a:t>35597</a:t>
          </a:r>
          <a:endParaRPr lang="fa-IR" sz="1050" b="1">
            <a:cs typeface="B Nazanin" panose="00000400000000000000" pitchFamily="2" charset="-78"/>
          </a:endParaRP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0.2055</cdr:x>
      <cdr:y>0.01916</cdr:y>
    </cdr:from>
    <cdr:to>
      <cdr:x>0.37881</cdr:x>
      <cdr:y>0.17838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E26E97A-0D8D-4D5C-AEC9-61817F0CFAF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4634" y="82550"/>
          <a:ext cx="560545" cy="685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0.19568</cdr:x>
      <cdr:y>0.17519</cdr:y>
    </cdr:from>
    <cdr:to>
      <cdr:x>0.38833</cdr:x>
      <cdr:y>0.24205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1BD37474-7E19-4010-916B-EA62BB3E814E}"/>
            </a:ext>
          </a:extLst>
        </cdr:cNvPr>
        <cdr:cNvSpPr/>
      </cdr:nvSpPr>
      <cdr:spPr>
        <a:xfrm xmlns:a="http://schemas.openxmlformats.org/drawingml/2006/main">
          <a:off x="632883" y="717550"/>
          <a:ext cx="623093" cy="273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100" b="1" i="0" u="none" strike="noStrike">
              <a:solidFill>
                <a:srgbClr val="000000"/>
              </a:solidFill>
              <a:latin typeface="Arial"/>
              <a:cs typeface="B Nazanin" panose="00000400000000000000" pitchFamily="2" charset="-78"/>
            </a:rPr>
            <a:t>35127</a:t>
          </a:r>
          <a:endParaRPr lang="fa-IR" sz="1050" b="1">
            <a:cs typeface="B Nazanin" panose="00000400000000000000" pitchFamily="2" charset="-7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0.10214</cdr:y>
    </cdr:from>
    <cdr:to>
      <cdr:x>0.25572</cdr:x>
      <cdr:y>0.21226</cdr:y>
    </cdr:to>
    <cdr:sp macro="" textlink="">
      <cdr:nvSpPr>
        <cdr:cNvPr id="3" name="Rectangle: Rounded Corners 2">
          <a:extLst xmlns:a="http://schemas.openxmlformats.org/drawingml/2006/main">
            <a:ext uri="{FF2B5EF4-FFF2-40B4-BE49-F238E27FC236}">
              <a16:creationId xmlns:a16="http://schemas.microsoft.com/office/drawing/2014/main" id="{5F4ADBBA-0461-4AA6-96E3-F55472C3E6CA}"/>
            </a:ext>
          </a:extLst>
        </cdr:cNvPr>
        <cdr:cNvSpPr/>
      </cdr:nvSpPr>
      <cdr:spPr>
        <a:xfrm xmlns:a="http://schemas.openxmlformats.org/drawingml/2006/main">
          <a:off x="0" y="279229"/>
          <a:ext cx="2194595" cy="301032"/>
        </a:xfrm>
        <a:prstGeom xmlns:a="http://schemas.openxmlformats.org/drawingml/2006/main" prst="round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تعداد زیر</a:t>
          </a:r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5 سال شهرستان : </a:t>
          </a:r>
          <a:r>
            <a:rPr lang="fa-IR" b="1" u="sng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4840</a:t>
          </a:r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نفر</a:t>
          </a:r>
          <a:endParaRPr lang="en-US" b="0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Zar" panose="00000400000000000000" pitchFamily="2" charset="-78"/>
          </a:endParaRPr>
        </a:p>
      </cdr:txBody>
    </cdr:sp>
  </cdr:relSizeAnchor>
  <cdr:relSizeAnchor xmlns:cdr="http://schemas.openxmlformats.org/drawingml/2006/chartDrawing">
    <cdr:from>
      <cdr:x>0.91249</cdr:x>
      <cdr:y>0.05972</cdr:y>
    </cdr:from>
    <cdr:to>
      <cdr:x>0.99249</cdr:x>
      <cdr:y>0.25972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927085" y="163253"/>
          <a:ext cx="607314" cy="54673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0.00035</cdr:x>
      <cdr:y>0.07492</cdr:y>
    </cdr:from>
    <cdr:to>
      <cdr:x>0.25771</cdr:x>
      <cdr:y>0.18504</cdr:y>
    </cdr:to>
    <cdr:sp macro="" textlink="">
      <cdr:nvSpPr>
        <cdr:cNvPr id="3" name="Rectangle: Rounded Corners 2">
          <a:extLst xmlns:a="http://schemas.openxmlformats.org/drawingml/2006/main">
            <a:ext uri="{FF2B5EF4-FFF2-40B4-BE49-F238E27FC236}">
              <a16:creationId xmlns:a16="http://schemas.microsoft.com/office/drawing/2014/main" id="{AAB02A76-E739-4335-97D5-354930467708}"/>
            </a:ext>
          </a:extLst>
        </cdr:cNvPr>
        <cdr:cNvSpPr/>
      </cdr:nvSpPr>
      <cdr:spPr>
        <a:xfrm xmlns:a="http://schemas.openxmlformats.org/drawingml/2006/main">
          <a:off x="2656" y="203377"/>
          <a:ext cx="1980705" cy="298935"/>
        </a:xfrm>
        <a:prstGeom xmlns:a="http://schemas.openxmlformats.org/drawingml/2006/main" prst="round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تعداد زیر</a:t>
          </a:r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15 سال شهرستان : </a:t>
          </a:r>
          <a:r>
            <a:rPr lang="fa-IR" b="1" u="sng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17299</a:t>
          </a:r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 نفر</a:t>
          </a:r>
          <a:endParaRPr lang="en-US" b="0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Zar" panose="00000400000000000000" pitchFamily="2" charset="-78"/>
          </a:endParaRPr>
        </a:p>
      </cdr:txBody>
    </cdr:sp>
  </cdr:relSizeAnchor>
  <cdr:relSizeAnchor xmlns:cdr="http://schemas.openxmlformats.org/drawingml/2006/chartDrawing">
    <cdr:from>
      <cdr:x>0.90867</cdr:x>
      <cdr:y>0.05957</cdr:y>
    </cdr:from>
    <cdr:to>
      <cdr:x>0.98867</cdr:x>
      <cdr:y>0.25957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019238" y="161714"/>
          <a:ext cx="617982" cy="54292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0.01634</cdr:x>
      <cdr:y>0.0213</cdr:y>
    </cdr:from>
    <cdr:to>
      <cdr:x>0.25757</cdr:x>
      <cdr:y>0.13141</cdr:y>
    </cdr:to>
    <cdr:sp macro="" textlink="">
      <cdr:nvSpPr>
        <cdr:cNvPr id="3" name="Rectangle: Rounded Corners 2">
          <a:extLst xmlns:a="http://schemas.openxmlformats.org/drawingml/2006/main">
            <a:ext uri="{FF2B5EF4-FFF2-40B4-BE49-F238E27FC236}">
              <a16:creationId xmlns:a16="http://schemas.microsoft.com/office/drawing/2014/main" id="{72CCD414-6CEC-4469-B2C4-0D23CE9ABE34}"/>
            </a:ext>
          </a:extLst>
        </cdr:cNvPr>
        <cdr:cNvSpPr/>
      </cdr:nvSpPr>
      <cdr:spPr>
        <a:xfrm xmlns:a="http://schemas.openxmlformats.org/drawingml/2006/main">
          <a:off x="119967" y="65132"/>
          <a:ext cx="1771539" cy="336664"/>
        </a:xfrm>
        <a:prstGeom xmlns:a="http://schemas.openxmlformats.org/drawingml/2006/main" prst="round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15 تا 65 سال شهرستان : </a:t>
          </a:r>
          <a:r>
            <a:rPr lang="fa-IR" b="1" u="sng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49495</a:t>
          </a:r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 نفر</a:t>
          </a:r>
          <a:endParaRPr lang="en-US" b="0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Zar" panose="00000400000000000000" pitchFamily="2" charset="-78"/>
          </a:endParaRPr>
        </a:p>
      </cdr:txBody>
    </cdr:sp>
  </cdr:relSizeAnchor>
  <cdr:relSizeAnchor xmlns:cdr="http://schemas.openxmlformats.org/drawingml/2006/chartDrawing">
    <cdr:from>
      <cdr:x>0.91586</cdr:x>
      <cdr:y>0.03145</cdr:y>
    </cdr:from>
    <cdr:to>
      <cdr:x>0.99586</cdr:x>
      <cdr:y>0.23145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67410" y="96148"/>
          <a:ext cx="652272" cy="611505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0.0148</cdr:x>
      <cdr:y>0.04287</cdr:y>
    </cdr:from>
    <cdr:to>
      <cdr:x>0.25603</cdr:x>
      <cdr:y>0.15299</cdr:y>
    </cdr:to>
    <cdr:sp macro="" textlink="">
      <cdr:nvSpPr>
        <cdr:cNvPr id="3" name="Rectangle: Rounded Corners 2">
          <a:extLst xmlns:a="http://schemas.openxmlformats.org/drawingml/2006/main">
            <a:ext uri="{FF2B5EF4-FFF2-40B4-BE49-F238E27FC236}">
              <a16:creationId xmlns:a16="http://schemas.microsoft.com/office/drawing/2014/main" id="{AEA65808-1989-4EB3-9343-EF3FFAA462AC}"/>
            </a:ext>
          </a:extLst>
        </cdr:cNvPr>
        <cdr:cNvSpPr/>
      </cdr:nvSpPr>
      <cdr:spPr>
        <a:xfrm xmlns:a="http://schemas.openxmlformats.org/drawingml/2006/main">
          <a:off x="124757" y="122088"/>
          <a:ext cx="2033479" cy="313619"/>
        </a:xfrm>
        <a:prstGeom xmlns:a="http://schemas.openxmlformats.org/drawingml/2006/main" prst="round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بالای 65 سال شهرستان : </a:t>
          </a:r>
          <a:r>
            <a:rPr lang="fa-IR" b="1" u="sng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6279  </a:t>
          </a:r>
          <a:r>
            <a:rPr lang="fa-IR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rPr>
            <a:t>نفر</a:t>
          </a:r>
          <a:endParaRPr lang="en-US" b="0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Zar" panose="00000400000000000000" pitchFamily="2" charset="-78"/>
          </a:endParaRPr>
        </a:p>
      </cdr:txBody>
    </cdr:sp>
  </cdr:relSizeAnchor>
  <cdr:relSizeAnchor xmlns:cdr="http://schemas.openxmlformats.org/drawingml/2006/chartDrawing">
    <cdr:from>
      <cdr:x>0.90675</cdr:x>
      <cdr:y>0.08306</cdr:y>
    </cdr:from>
    <cdr:to>
      <cdr:x>0.98675</cdr:x>
      <cdr:y>0.28306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58AB3EC5-9307-A693-FC87-863F8825607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168515" y="236566"/>
          <a:ext cx="632460" cy="56959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\&#1570;&#1605;&#1575;&#1585;&#1608;&#1575;&#1591;&#1604;&#1575;&#1593;&#1575;&#1578;%201404\&#1605;&#1587;&#1578;&#1606;&#1583;&#1575;&#1578;%20&#1608;&#1575;&#1581;&#1583;%20&#1570;&#1605;&#1575;&#1585;%201404\amar1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شاخصهای آمار"/>
      <sheetName val="برنامه عملیاتی واحد آمار 1404"/>
      <sheetName val="برنامه عملیاتی سرشماری 1404"/>
      <sheetName val="کمیته آمار و سرشماری 1404"/>
      <sheetName val="برنامه عملیاتی پرونده الکترونیک"/>
      <sheetName val="کمیته پرونده الکترونیک 1404"/>
      <sheetName val="برنامه عملیاتی ارجاع 1404"/>
      <sheetName val="شاخص ارجاع"/>
      <sheetName val="کمیته نظام ارجاع 1404"/>
      <sheetName val="برنامه عملیاتی نسخ"/>
      <sheetName val="شاخص نسخ"/>
      <sheetName val="برنامه عملیاتی نوبت دهی"/>
      <sheetName val="برنامه عملیاتی مرگ و میر 1404"/>
      <sheetName val="کمیته مرگ و میر 1404"/>
      <sheetName val="هرم سنی کل ملکان"/>
      <sheetName val="شاخصهای مرگ و میر 1403"/>
      <sheetName val="10 علت اول مرگ"/>
      <sheetName val="نمودار10علت"/>
      <sheetName val="10 علت با کووید و بدون"/>
      <sheetName val="درصد علل مرگ 1403"/>
      <sheetName val="میزان مرگ خام (2)"/>
      <sheetName val="ترند میزان مرگ خام"/>
      <sheetName val="زیر5سال"/>
      <sheetName val="رشد طبیعی موالید مرگ"/>
      <sheetName val="مرگ مادر"/>
      <sheetName val="احتمال مرگ"/>
      <sheetName val="میزان مرگ2"/>
      <sheetName val="جمع بندی مرگ و میر"/>
      <sheetName val="ترند جمعیت شهرستان"/>
      <sheetName val="ترند جمعیت کل از سال1384تا1404"/>
      <sheetName val="ترند جمعیت کل از سال1384باپیشبی"/>
      <sheetName val="ترند شهری از سال 1384"/>
      <sheetName val="ترند روستایی از سال 1384"/>
      <sheetName val="ترند کل و روستایی و شهری"/>
      <sheetName val="درصد شهری وروستایی"/>
      <sheetName val="بالای 20هزار و زیر20هزار"/>
      <sheetName val="سیمای جمعیتی شهرستان"/>
      <sheetName val="شاخصهای جمعیت وزارتی 1404"/>
      <sheetName val="گروههای سنی ملکان"/>
      <sheetName val="درصدگروههای سنی ملکان"/>
      <sheetName val="کودکان ملکان 404"/>
      <sheetName val="نوجوانان ملکان 404"/>
      <sheetName val="جوانان ملکان 404"/>
      <sheetName val="میانسالان ملکان 404"/>
      <sheetName val="سالمندان ملکان 404"/>
      <sheetName val="جمعیت کل ملکان 404"/>
      <sheetName val="وضعیت گروه سنی شهرستان"/>
      <sheetName val="سیمای جمعیتی شهرستان 404"/>
      <sheetName val="صفحه اصلی"/>
      <sheetName val="جمیعت تفکیک مرکز وخانه و ..."/>
      <sheetName val="گروه سنی زیریکماه"/>
      <sheetName val="گروه سنی زیریکسال"/>
      <sheetName val="گروه سنی زیر 5سال"/>
      <sheetName val="گروه سنی زیر 15سال"/>
      <sheetName val="گروه سنی 15 تا 64 سال"/>
      <sheetName val="گروه سنی بالای 65 سال"/>
      <sheetName val="نسبت سرباری"/>
      <sheetName val="ترند نسبت سرباری"/>
      <sheetName val="درصدزنان10تا54 سال شوهردار"/>
      <sheetName val="ترنددرصدزنان10تا54 سال شوهردار "/>
      <sheetName val="درصد مهاجرت دهی"/>
      <sheetName val="درصد مهاجرت پذیری"/>
      <sheetName val="درصد مهاجرت پذیری و دهی"/>
      <sheetName val="میزان تولد خام"/>
      <sheetName val="میزان مرگ خام"/>
      <sheetName val="میزان مرگ و تولد خام"/>
      <sheetName val="رشد طبیعی جمعیت"/>
      <sheetName val="ترند رشد طبیعی جمعیت"/>
      <sheetName val="ترند رشد مرگ و تولد"/>
      <sheetName val="باروری کل"/>
      <sheetName val="ترند نرخ باروری کلی"/>
      <sheetName val="ترند نرخ باروری عمومی"/>
      <sheetName val="بعد خانوار"/>
      <sheetName val="ترند بعد خانوار"/>
      <sheetName val="بعد خانوارشهری"/>
      <sheetName val="بعد خانوار روستایی"/>
      <sheetName val="خانوارخوشه ای"/>
      <sheetName val="شاخصهای سیاج"/>
      <sheetName val="امید به زندگی"/>
      <sheetName val="جمع بندی شاخصهای زیج حیاتی 14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مرد</v>
          </cell>
          <cell r="D2" t="str">
            <v>زن</v>
          </cell>
        </row>
        <row r="3">
          <cell r="B3" t="str">
            <v>0-4</v>
          </cell>
          <cell r="C3">
            <v>2422</v>
          </cell>
          <cell r="D3">
            <v>2258</v>
          </cell>
        </row>
        <row r="4">
          <cell r="B4" t="str">
            <v>5-9</v>
          </cell>
          <cell r="C4">
            <v>3232</v>
          </cell>
          <cell r="D4">
            <v>2886</v>
          </cell>
        </row>
        <row r="5">
          <cell r="B5" t="str">
            <v>10-14</v>
          </cell>
          <cell r="C5">
            <v>3240</v>
          </cell>
          <cell r="D5">
            <v>2961</v>
          </cell>
        </row>
        <row r="6">
          <cell r="B6" t="str">
            <v>15-19</v>
          </cell>
          <cell r="C6">
            <v>2646</v>
          </cell>
          <cell r="D6">
            <v>2593</v>
          </cell>
        </row>
        <row r="7">
          <cell r="B7" t="str">
            <v>20-24</v>
          </cell>
          <cell r="C7">
            <v>2343</v>
          </cell>
          <cell r="D7">
            <v>2167</v>
          </cell>
        </row>
        <row r="8">
          <cell r="B8" t="str">
            <v>25-29</v>
          </cell>
          <cell r="C8">
            <v>2304</v>
          </cell>
          <cell r="D8">
            <v>2074</v>
          </cell>
        </row>
        <row r="9">
          <cell r="B9" t="str">
            <v>30-34</v>
          </cell>
          <cell r="C9">
            <v>2830</v>
          </cell>
          <cell r="D9">
            <v>2615</v>
          </cell>
        </row>
        <row r="10">
          <cell r="B10" t="str">
            <v>35-39</v>
          </cell>
          <cell r="C10">
            <v>3451</v>
          </cell>
          <cell r="D10">
            <v>3359</v>
          </cell>
        </row>
        <row r="11">
          <cell r="B11" t="str">
            <v>40-44</v>
          </cell>
          <cell r="C11">
            <v>3070</v>
          </cell>
          <cell r="D11">
            <v>2896</v>
          </cell>
        </row>
        <row r="12">
          <cell r="B12" t="str">
            <v>45-49</v>
          </cell>
          <cell r="C12">
            <v>2656</v>
          </cell>
          <cell r="D12">
            <v>2715</v>
          </cell>
        </row>
        <row r="13">
          <cell r="B13" t="str">
            <v>50-54</v>
          </cell>
          <cell r="C13">
            <v>2269</v>
          </cell>
          <cell r="D13">
            <v>2291</v>
          </cell>
        </row>
        <row r="14">
          <cell r="B14" t="str">
            <v>55-59</v>
          </cell>
          <cell r="C14">
            <v>1812</v>
          </cell>
          <cell r="D14">
            <v>1944</v>
          </cell>
        </row>
        <row r="15">
          <cell r="B15" t="str">
            <v>60-64</v>
          </cell>
          <cell r="C15">
            <v>1877</v>
          </cell>
          <cell r="D15">
            <v>1773</v>
          </cell>
        </row>
        <row r="16">
          <cell r="B16" t="str">
            <v>65-69</v>
          </cell>
          <cell r="C16">
            <v>1090</v>
          </cell>
          <cell r="D16">
            <v>1355</v>
          </cell>
        </row>
        <row r="17">
          <cell r="B17" t="str">
            <v>70-74</v>
          </cell>
          <cell r="C17">
            <v>768</v>
          </cell>
          <cell r="D17">
            <v>1048</v>
          </cell>
        </row>
        <row r="18">
          <cell r="B18" t="str">
            <v>75-79</v>
          </cell>
          <cell r="C18">
            <v>452</v>
          </cell>
          <cell r="D18">
            <v>660</v>
          </cell>
        </row>
        <row r="19">
          <cell r="B19" t="str">
            <v>80-84</v>
          </cell>
          <cell r="C19">
            <v>287</v>
          </cell>
          <cell r="D19">
            <v>336</v>
          </cell>
        </row>
        <row r="20">
          <cell r="B20" t="str">
            <v xml:space="preserve">85 وبیشتر </v>
          </cell>
          <cell r="C20">
            <v>311</v>
          </cell>
          <cell r="D20">
            <v>334</v>
          </cell>
        </row>
        <row r="21">
          <cell r="B21"/>
          <cell r="C21"/>
          <cell r="D21"/>
        </row>
        <row r="22">
          <cell r="B22"/>
          <cell r="C22"/>
          <cell r="D22"/>
        </row>
        <row r="29">
          <cell r="C29" t="str">
            <v>مرد</v>
          </cell>
          <cell r="D29" t="str">
            <v>زن</v>
          </cell>
        </row>
        <row r="30">
          <cell r="B30" t="str">
            <v>0-4</v>
          </cell>
          <cell r="C30">
            <v>2493</v>
          </cell>
          <cell r="D30">
            <v>2347</v>
          </cell>
        </row>
        <row r="31">
          <cell r="B31" t="str">
            <v>5-9</v>
          </cell>
          <cell r="C31">
            <v>3437</v>
          </cell>
          <cell r="D31">
            <v>3075</v>
          </cell>
        </row>
        <row r="32">
          <cell r="B32" t="str">
            <v>10-14</v>
          </cell>
          <cell r="C32">
            <v>3103</v>
          </cell>
          <cell r="D32">
            <v>2844</v>
          </cell>
        </row>
        <row r="33">
          <cell r="B33" t="str">
            <v>15-19</v>
          </cell>
          <cell r="C33">
            <v>2559</v>
          </cell>
          <cell r="D33">
            <v>2579</v>
          </cell>
        </row>
        <row r="34">
          <cell r="B34" t="str">
            <v>20-24</v>
          </cell>
          <cell r="C34">
            <v>2346</v>
          </cell>
          <cell r="D34">
            <v>2138</v>
          </cell>
        </row>
        <row r="35">
          <cell r="B35" t="str">
            <v>25-29</v>
          </cell>
          <cell r="C35">
            <v>2320</v>
          </cell>
          <cell r="D35">
            <v>2126</v>
          </cell>
        </row>
        <row r="36">
          <cell r="B36" t="str">
            <v>30-34</v>
          </cell>
          <cell r="C36">
            <v>3067</v>
          </cell>
          <cell r="D36">
            <v>2797</v>
          </cell>
        </row>
        <row r="37">
          <cell r="B37" t="str">
            <v>35-39</v>
          </cell>
          <cell r="C37">
            <v>3486</v>
          </cell>
          <cell r="D37">
            <v>3366</v>
          </cell>
        </row>
        <row r="38">
          <cell r="B38" t="str">
            <v>40-44</v>
          </cell>
          <cell r="C38">
            <v>2958</v>
          </cell>
          <cell r="D38">
            <v>2886</v>
          </cell>
        </row>
        <row r="39">
          <cell r="B39" t="str">
            <v>45-49</v>
          </cell>
          <cell r="C39">
            <v>2543</v>
          </cell>
          <cell r="D39">
            <v>2656</v>
          </cell>
        </row>
        <row r="40">
          <cell r="B40" t="str">
            <v>50-54</v>
          </cell>
          <cell r="C40">
            <v>2210</v>
          </cell>
          <cell r="D40">
            <v>2218</v>
          </cell>
        </row>
        <row r="41">
          <cell r="B41" t="str">
            <v>55-59</v>
          </cell>
          <cell r="C41">
            <v>1939</v>
          </cell>
          <cell r="D41">
            <v>2014</v>
          </cell>
        </row>
        <row r="42">
          <cell r="B42" t="str">
            <v>60-64</v>
          </cell>
          <cell r="C42">
            <v>1683</v>
          </cell>
          <cell r="D42">
            <v>1603</v>
          </cell>
        </row>
        <row r="43">
          <cell r="B43" t="str">
            <v>65-69</v>
          </cell>
          <cell r="C43">
            <v>1027</v>
          </cell>
          <cell r="D43">
            <v>1294</v>
          </cell>
        </row>
        <row r="44">
          <cell r="B44" t="str">
            <v>70-74</v>
          </cell>
          <cell r="C44">
            <v>652</v>
          </cell>
          <cell r="D44">
            <v>959</v>
          </cell>
        </row>
        <row r="45">
          <cell r="B45" t="str">
            <v>75-79</v>
          </cell>
          <cell r="C45">
            <v>500</v>
          </cell>
          <cell r="D45">
            <v>645</v>
          </cell>
        </row>
        <row r="46">
          <cell r="B46" t="str">
            <v>80-84</v>
          </cell>
          <cell r="C46">
            <v>253</v>
          </cell>
          <cell r="D46">
            <v>318</v>
          </cell>
        </row>
        <row r="47">
          <cell r="B47" t="str">
            <v xml:space="preserve">85 وبیشتر </v>
          </cell>
          <cell r="C47">
            <v>310</v>
          </cell>
          <cell r="D47">
            <v>321</v>
          </cell>
        </row>
        <row r="48">
          <cell r="B48"/>
          <cell r="C48"/>
          <cell r="D48"/>
        </row>
        <row r="49">
          <cell r="B49"/>
          <cell r="C49"/>
          <cell r="D49"/>
        </row>
        <row r="55">
          <cell r="C55" t="str">
            <v>مرد</v>
          </cell>
          <cell r="D55" t="str">
            <v>زن</v>
          </cell>
        </row>
        <row r="56">
          <cell r="B56" t="str">
            <v>0-4</v>
          </cell>
          <cell r="C56">
            <v>2699</v>
          </cell>
          <cell r="D56">
            <v>2447</v>
          </cell>
        </row>
        <row r="57">
          <cell r="B57" t="str">
            <v>5-9</v>
          </cell>
          <cell r="C57">
            <v>3440</v>
          </cell>
          <cell r="D57">
            <v>3150</v>
          </cell>
        </row>
        <row r="58">
          <cell r="B58" t="str">
            <v>10-14</v>
          </cell>
          <cell r="C58">
            <v>2967</v>
          </cell>
          <cell r="D58">
            <v>2769</v>
          </cell>
        </row>
        <row r="59">
          <cell r="B59" t="str">
            <v>15-19</v>
          </cell>
          <cell r="C59">
            <v>2471</v>
          </cell>
          <cell r="D59">
            <v>2461</v>
          </cell>
        </row>
        <row r="60">
          <cell r="B60" t="str">
            <v>20-24</v>
          </cell>
          <cell r="C60">
            <v>2319</v>
          </cell>
          <cell r="D60">
            <v>2131</v>
          </cell>
        </row>
        <row r="61">
          <cell r="B61" t="str">
            <v>25-29</v>
          </cell>
          <cell r="C61">
            <v>2435</v>
          </cell>
          <cell r="D61">
            <v>2206</v>
          </cell>
        </row>
        <row r="62">
          <cell r="B62" t="str">
            <v>30-34</v>
          </cell>
          <cell r="C62">
            <v>3205</v>
          </cell>
          <cell r="D62">
            <v>2912</v>
          </cell>
        </row>
        <row r="63">
          <cell r="B63" t="str">
            <v>35-39</v>
          </cell>
          <cell r="C63">
            <v>3435</v>
          </cell>
          <cell r="D63">
            <v>3356</v>
          </cell>
        </row>
        <row r="64">
          <cell r="B64" t="str">
            <v>40-44</v>
          </cell>
          <cell r="C64">
            <v>2847</v>
          </cell>
          <cell r="D64">
            <v>2783</v>
          </cell>
        </row>
        <row r="65">
          <cell r="B65" t="str">
            <v>45-49</v>
          </cell>
          <cell r="C65">
            <v>2504</v>
          </cell>
          <cell r="D65">
            <v>2620</v>
          </cell>
        </row>
        <row r="66">
          <cell r="B66" t="str">
            <v>50-54</v>
          </cell>
          <cell r="C66">
            <v>2143</v>
          </cell>
          <cell r="D66">
            <v>2144</v>
          </cell>
        </row>
        <row r="67">
          <cell r="B67" t="str">
            <v>55-59</v>
          </cell>
          <cell r="C67">
            <v>1917</v>
          </cell>
          <cell r="D67">
            <v>1980</v>
          </cell>
        </row>
        <row r="68">
          <cell r="B68" t="str">
            <v>60-64</v>
          </cell>
          <cell r="C68">
            <v>1576</v>
          </cell>
          <cell r="D68">
            <v>1523</v>
          </cell>
        </row>
        <row r="69">
          <cell r="B69" t="str">
            <v>65-69</v>
          </cell>
          <cell r="C69">
            <v>962</v>
          </cell>
          <cell r="D69">
            <v>1294</v>
          </cell>
        </row>
        <row r="70">
          <cell r="B70" t="str">
            <v>70-74</v>
          </cell>
          <cell r="C70">
            <v>671</v>
          </cell>
          <cell r="D70">
            <v>895</v>
          </cell>
        </row>
        <row r="71">
          <cell r="B71" t="str">
            <v>75-79</v>
          </cell>
          <cell r="C71">
            <v>437</v>
          </cell>
          <cell r="D71">
            <v>540</v>
          </cell>
        </row>
        <row r="72">
          <cell r="B72" t="str">
            <v>80-84</v>
          </cell>
          <cell r="C72">
            <v>264</v>
          </cell>
          <cell r="D72">
            <v>341</v>
          </cell>
        </row>
        <row r="73">
          <cell r="B73" t="str">
            <v>85 وبیشتر</v>
          </cell>
          <cell r="C73">
            <v>278</v>
          </cell>
          <cell r="D73">
            <v>315</v>
          </cell>
        </row>
        <row r="74">
          <cell r="B74"/>
          <cell r="C74"/>
          <cell r="D74"/>
        </row>
        <row r="75">
          <cell r="B75"/>
          <cell r="C75"/>
          <cell r="D75"/>
        </row>
        <row r="81">
          <cell r="C81" t="str">
            <v>مرد</v>
          </cell>
          <cell r="D81" t="str">
            <v>زن</v>
          </cell>
        </row>
        <row r="82">
          <cell r="B82" t="str">
            <v>0-4</v>
          </cell>
          <cell r="C82">
            <v>2890</v>
          </cell>
          <cell r="D82">
            <v>2641</v>
          </cell>
        </row>
        <row r="83">
          <cell r="B83" t="str">
            <v>5-9</v>
          </cell>
          <cell r="C83">
            <v>3412</v>
          </cell>
          <cell r="D83">
            <v>3086</v>
          </cell>
        </row>
        <row r="84">
          <cell r="B84" t="str">
            <v>10-14</v>
          </cell>
          <cell r="C84">
            <v>2838</v>
          </cell>
          <cell r="D84">
            <v>2627</v>
          </cell>
        </row>
        <row r="85">
          <cell r="B85" t="str">
            <v>15-19</v>
          </cell>
          <cell r="C85">
            <v>2400</v>
          </cell>
          <cell r="D85">
            <v>2460</v>
          </cell>
        </row>
        <row r="86">
          <cell r="B86" t="str">
            <v>20-24</v>
          </cell>
          <cell r="C86">
            <v>2337</v>
          </cell>
          <cell r="D86">
            <v>2134</v>
          </cell>
        </row>
        <row r="87">
          <cell r="B87" t="str">
            <v>25-29</v>
          </cell>
          <cell r="C87">
            <v>2470</v>
          </cell>
          <cell r="D87">
            <v>2303</v>
          </cell>
        </row>
        <row r="88">
          <cell r="B88" t="str">
            <v>30-34</v>
          </cell>
          <cell r="C88">
            <v>3273</v>
          </cell>
          <cell r="D88">
            <v>3052</v>
          </cell>
        </row>
        <row r="89">
          <cell r="B89" t="str">
            <v>35-39</v>
          </cell>
          <cell r="C89">
            <v>3390</v>
          </cell>
          <cell r="D89">
            <v>3260</v>
          </cell>
        </row>
        <row r="90">
          <cell r="B90" t="str">
            <v>40-44</v>
          </cell>
          <cell r="C90">
            <v>2834</v>
          </cell>
          <cell r="D90">
            <v>2774</v>
          </cell>
        </row>
        <row r="91">
          <cell r="B91" t="str">
            <v>45-49</v>
          </cell>
          <cell r="C91">
            <v>2429</v>
          </cell>
          <cell r="D91">
            <v>2510</v>
          </cell>
        </row>
        <row r="92">
          <cell r="B92" t="str">
            <v>50-54</v>
          </cell>
          <cell r="C92">
            <v>2054</v>
          </cell>
          <cell r="D92">
            <v>2129</v>
          </cell>
        </row>
        <row r="93">
          <cell r="B93" t="str">
            <v>55-59</v>
          </cell>
          <cell r="C93">
            <v>1935</v>
          </cell>
          <cell r="D93">
            <v>1903</v>
          </cell>
        </row>
        <row r="94">
          <cell r="B94" t="str">
            <v>60-64</v>
          </cell>
          <cell r="C94">
            <v>1433</v>
          </cell>
          <cell r="D94">
            <v>1478</v>
          </cell>
        </row>
        <row r="95">
          <cell r="B95" t="str">
            <v>65-69</v>
          </cell>
          <cell r="C95">
            <v>943</v>
          </cell>
          <cell r="D95">
            <v>1263</v>
          </cell>
        </row>
        <row r="96">
          <cell r="B96" t="str">
            <v>70-74</v>
          </cell>
          <cell r="C96">
            <v>614</v>
          </cell>
          <cell r="D96">
            <v>776</v>
          </cell>
        </row>
        <row r="97">
          <cell r="B97" t="str">
            <v>75-79</v>
          </cell>
          <cell r="C97">
            <v>442</v>
          </cell>
          <cell r="D97">
            <v>536</v>
          </cell>
        </row>
        <row r="98">
          <cell r="B98" t="str">
            <v>80-84</v>
          </cell>
          <cell r="C98">
            <v>274</v>
          </cell>
          <cell r="D98">
            <v>373</v>
          </cell>
        </row>
        <row r="99">
          <cell r="B99" t="str">
            <v>85 وبیشتر</v>
          </cell>
          <cell r="C99">
            <v>272</v>
          </cell>
          <cell r="D99">
            <v>292</v>
          </cell>
        </row>
        <row r="100">
          <cell r="B100"/>
          <cell r="C100"/>
          <cell r="D100"/>
        </row>
        <row r="101">
          <cell r="B101"/>
          <cell r="C101"/>
          <cell r="D101"/>
        </row>
        <row r="107">
          <cell r="C107" t="str">
            <v>مرد</v>
          </cell>
          <cell r="D107" t="str">
            <v>زن</v>
          </cell>
        </row>
        <row r="108">
          <cell r="B108" t="str">
            <v>0-4</v>
          </cell>
          <cell r="C108">
            <v>3033</v>
          </cell>
          <cell r="D108">
            <v>2720</v>
          </cell>
        </row>
        <row r="109">
          <cell r="B109" t="str">
            <v>5-9</v>
          </cell>
          <cell r="C109">
            <v>3299</v>
          </cell>
          <cell r="D109">
            <v>3123</v>
          </cell>
        </row>
        <row r="110">
          <cell r="B110" t="str">
            <v>10-14</v>
          </cell>
          <cell r="C110">
            <v>2776</v>
          </cell>
          <cell r="D110">
            <v>2560</v>
          </cell>
        </row>
        <row r="111">
          <cell r="B111" t="str">
            <v>15-19</v>
          </cell>
          <cell r="C111">
            <v>2394</v>
          </cell>
          <cell r="D111">
            <v>2359</v>
          </cell>
        </row>
        <row r="112">
          <cell r="B112" t="str">
            <v>20-24</v>
          </cell>
          <cell r="C112">
            <v>2325</v>
          </cell>
          <cell r="D112">
            <v>2071</v>
          </cell>
        </row>
        <row r="113">
          <cell r="B113" t="str">
            <v>25-29</v>
          </cell>
          <cell r="C113">
            <v>2552</v>
          </cell>
          <cell r="D113">
            <v>2384</v>
          </cell>
        </row>
        <row r="114">
          <cell r="B114" t="str">
            <v>30-34</v>
          </cell>
          <cell r="C114">
            <v>3475</v>
          </cell>
          <cell r="D114">
            <v>3307</v>
          </cell>
        </row>
        <row r="115">
          <cell r="B115" t="str">
            <v>35-39</v>
          </cell>
          <cell r="C115">
            <v>3161</v>
          </cell>
          <cell r="D115">
            <v>3015</v>
          </cell>
        </row>
        <row r="116">
          <cell r="B116" t="str">
            <v>40-44</v>
          </cell>
          <cell r="C116">
            <v>2704</v>
          </cell>
          <cell r="D116">
            <v>2750</v>
          </cell>
        </row>
        <row r="117">
          <cell r="B117" t="str">
            <v>45-49</v>
          </cell>
          <cell r="C117">
            <v>2375</v>
          </cell>
          <cell r="D117">
            <v>2380</v>
          </cell>
        </row>
        <row r="118">
          <cell r="B118" t="str">
            <v>50-54</v>
          </cell>
          <cell r="C118">
            <v>1999</v>
          </cell>
          <cell r="D118">
            <v>2008</v>
          </cell>
        </row>
        <row r="119">
          <cell r="B119" t="str">
            <v>55-59</v>
          </cell>
          <cell r="C119">
            <v>1910</v>
          </cell>
          <cell r="D119">
            <v>1868</v>
          </cell>
        </row>
        <row r="120">
          <cell r="B120" t="str">
            <v>60-64</v>
          </cell>
          <cell r="C120">
            <v>1249</v>
          </cell>
          <cell r="D120">
            <v>1402</v>
          </cell>
        </row>
        <row r="121">
          <cell r="B121" t="str">
            <v>65-69</v>
          </cell>
          <cell r="C121">
            <v>950</v>
          </cell>
          <cell r="D121">
            <v>1233</v>
          </cell>
        </row>
        <row r="122">
          <cell r="B122" t="str">
            <v>70-74</v>
          </cell>
          <cell r="C122">
            <v>601</v>
          </cell>
          <cell r="D122">
            <v>770</v>
          </cell>
        </row>
        <row r="123">
          <cell r="B123" t="str">
            <v>75-79</v>
          </cell>
          <cell r="C123">
            <v>377</v>
          </cell>
          <cell r="D123">
            <v>472</v>
          </cell>
        </row>
        <row r="124">
          <cell r="B124" t="str">
            <v>80-84</v>
          </cell>
          <cell r="C124">
            <v>344</v>
          </cell>
          <cell r="D124">
            <v>412</v>
          </cell>
        </row>
        <row r="125">
          <cell r="B125" t="str">
            <v>85 وبیشتر</v>
          </cell>
          <cell r="C125">
            <v>252</v>
          </cell>
          <cell r="D125">
            <v>293</v>
          </cell>
        </row>
        <row r="126">
          <cell r="B126"/>
          <cell r="C126"/>
          <cell r="D126"/>
        </row>
        <row r="127">
          <cell r="B127"/>
          <cell r="C127"/>
          <cell r="D127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9">
          <cell r="E19" t="str">
            <v>جمع کل</v>
          </cell>
          <cell r="F19" t="str">
            <v>درصد</v>
          </cell>
        </row>
        <row r="20">
          <cell r="B20" t="str">
            <v>بلوک شهری</v>
          </cell>
          <cell r="E20">
            <v>40027</v>
          </cell>
          <cell r="F20">
            <v>54.776730119195875</v>
          </cell>
        </row>
        <row r="21">
          <cell r="B21" t="str">
            <v>خانه بهداشت</v>
          </cell>
          <cell r="E21">
            <v>31323</v>
          </cell>
          <cell r="F21">
            <v>42.865353824257937</v>
          </cell>
        </row>
        <row r="22">
          <cell r="B22" t="str">
            <v>روستای قمر</v>
          </cell>
          <cell r="E22">
            <v>1723</v>
          </cell>
          <cell r="F22">
            <v>2.3579160565461934</v>
          </cell>
        </row>
        <row r="23">
          <cell r="B23" t="str">
            <v>روستای سیاری</v>
          </cell>
          <cell r="E23">
            <v>0</v>
          </cell>
          <cell r="F23">
            <v>0</v>
          </cell>
        </row>
      </sheetData>
      <sheetData sheetId="50">
        <row r="21">
          <cell r="E21" t="str">
            <v>درصد</v>
          </cell>
        </row>
        <row r="22">
          <cell r="B22" t="str">
            <v>مرکز سلامت روستایی شیراز</v>
          </cell>
          <cell r="E22">
            <v>2.5000000000000001E-2</v>
          </cell>
        </row>
        <row r="23">
          <cell r="B23" t="str">
            <v>مرکز سلامت شهری روستایی شیشوان</v>
          </cell>
          <cell r="E23">
            <v>6.7294751009421269E-2</v>
          </cell>
        </row>
        <row r="24">
          <cell r="B24" t="str">
            <v>مرکز سلامت شهری شماره دو</v>
          </cell>
          <cell r="E24">
            <v>7.1396697902722003E-2</v>
          </cell>
        </row>
        <row r="25">
          <cell r="B25" t="str">
            <v>مرکز سلامت روستایی خانیان</v>
          </cell>
          <cell r="E25">
            <v>7.333170373991689E-2</v>
          </cell>
        </row>
        <row r="26">
          <cell r="B26" t="str">
            <v>مرکز سلامت شهری روستایی شماره یک</v>
          </cell>
          <cell r="E26">
            <v>9.6315057253950703E-2</v>
          </cell>
        </row>
        <row r="27">
          <cell r="B27" t="str">
            <v>مرکز سلامت روستایی خضرلو</v>
          </cell>
          <cell r="E27">
            <v>0.11150758251561106</v>
          </cell>
        </row>
        <row r="28">
          <cell r="B28" t="str">
            <v>شهرستان</v>
          </cell>
          <cell r="E28">
            <v>0.11495353961107385</v>
          </cell>
        </row>
        <row r="29">
          <cell r="B29" t="str">
            <v>مرکز سلامت روستایی مهماندار</v>
          </cell>
          <cell r="E29">
            <v>0.1357773251866938</v>
          </cell>
        </row>
        <row r="30">
          <cell r="B30" t="str">
            <v>مرکز سلامت روستایی تجرق</v>
          </cell>
          <cell r="E30">
            <v>0.22214627477785376</v>
          </cell>
        </row>
        <row r="31">
          <cell r="B31" t="str">
            <v>مرکز سلامت روستایی هرگلان</v>
          </cell>
          <cell r="E31">
            <v>0.33696729435084244</v>
          </cell>
        </row>
        <row r="32">
          <cell r="B32"/>
          <cell r="E32"/>
        </row>
        <row r="33">
          <cell r="B33"/>
          <cell r="E33"/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</sheetData>
      <sheetData sheetId="51">
        <row r="22">
          <cell r="E22" t="str">
            <v>درصد</v>
          </cell>
        </row>
        <row r="23">
          <cell r="B23" t="str">
            <v>مرکز سلامت روستایی شیراز</v>
          </cell>
          <cell r="E23">
            <v>0.8</v>
          </cell>
        </row>
        <row r="24">
          <cell r="B24" t="str">
            <v>مرکز سلامت روستایی خضرلو</v>
          </cell>
          <cell r="E24">
            <v>0.91436217662801067</v>
          </cell>
        </row>
        <row r="25">
          <cell r="B25" t="str">
            <v>مرکز سلامت روستایی خانیان</v>
          </cell>
          <cell r="E25">
            <v>1.0266438523588364</v>
          </cell>
        </row>
        <row r="26">
          <cell r="B26" t="str">
            <v>مرکز سلامت شهری روستایی شیشوان</v>
          </cell>
          <cell r="E26">
            <v>1.059892328398385</v>
          </cell>
        </row>
        <row r="27">
          <cell r="B27" t="str">
            <v>مرکز سلامت روستایی مهماندار</v>
          </cell>
          <cell r="E27">
            <v>1.1314777098891151</v>
          </cell>
        </row>
        <row r="28">
          <cell r="B28" t="str">
            <v>مرکز سلامت شهری روستایی شماره یک</v>
          </cell>
          <cell r="E28">
            <v>1.1878857061320587</v>
          </cell>
        </row>
        <row r="29">
          <cell r="B29" t="str">
            <v>مرکز سلامت شهری شماره دو</v>
          </cell>
          <cell r="E29">
            <v>1.2048192771084338</v>
          </cell>
        </row>
        <row r="30">
          <cell r="B30" t="str">
            <v>شهرستان</v>
          </cell>
          <cell r="E30">
            <v>1.2644889357218125</v>
          </cell>
        </row>
        <row r="31">
          <cell r="B31" t="str">
            <v>مرکز سلامت روستایی تجرق</v>
          </cell>
          <cell r="E31">
            <v>1.9822282980177717</v>
          </cell>
        </row>
        <row r="32">
          <cell r="B32" t="str">
            <v>مرکز سلامت روستایی هرگلان</v>
          </cell>
          <cell r="E32">
            <v>2.22001982160555</v>
          </cell>
        </row>
        <row r="33">
          <cell r="B33"/>
          <cell r="E33"/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  <row r="37">
          <cell r="B37"/>
          <cell r="E37"/>
        </row>
        <row r="41">
          <cell r="C41">
            <v>1386</v>
          </cell>
          <cell r="D41">
            <v>1387</v>
          </cell>
          <cell r="E41">
            <v>1388</v>
          </cell>
          <cell r="F41">
            <v>1389</v>
          </cell>
          <cell r="G41">
            <v>1390</v>
          </cell>
          <cell r="H41">
            <v>1391</v>
          </cell>
          <cell r="I41">
            <v>1392</v>
          </cell>
          <cell r="J41">
            <v>1393</v>
          </cell>
          <cell r="K41">
            <v>1394</v>
          </cell>
          <cell r="L41">
            <v>1395</v>
          </cell>
          <cell r="M41">
            <v>1396</v>
          </cell>
          <cell r="N41">
            <v>1397</v>
          </cell>
          <cell r="O41">
            <v>1398</v>
          </cell>
          <cell r="P41">
            <v>1399</v>
          </cell>
          <cell r="Q41">
            <v>1400</v>
          </cell>
          <cell r="R41">
            <v>1401</v>
          </cell>
          <cell r="S41">
            <v>1402</v>
          </cell>
          <cell r="T41">
            <v>1403</v>
          </cell>
          <cell r="U41">
            <v>1404</v>
          </cell>
        </row>
        <row r="42">
          <cell r="B42" t="str">
            <v xml:space="preserve">تعداد زیر یکسال </v>
          </cell>
          <cell r="C42"/>
          <cell r="D42"/>
          <cell r="E42"/>
          <cell r="F42"/>
          <cell r="G42">
            <v>1135</v>
          </cell>
          <cell r="H42">
            <v>1146</v>
          </cell>
          <cell r="I42">
            <v>1184</v>
          </cell>
          <cell r="J42">
            <v>1295</v>
          </cell>
          <cell r="K42">
            <v>1348</v>
          </cell>
          <cell r="L42">
            <v>1343</v>
          </cell>
          <cell r="M42">
            <v>1194</v>
          </cell>
          <cell r="N42">
            <v>1228</v>
          </cell>
          <cell r="O42">
            <v>1169</v>
          </cell>
          <cell r="P42">
            <v>1004</v>
          </cell>
          <cell r="Q42">
            <v>1012</v>
          </cell>
          <cell r="R42">
            <v>1024</v>
          </cell>
          <cell r="S42">
            <v>901</v>
          </cell>
          <cell r="T42">
            <v>924</v>
          </cell>
          <cell r="U42">
            <v>852</v>
          </cell>
        </row>
        <row r="44">
          <cell r="B44" t="str">
            <v xml:space="preserve">درصد زیر یکسال </v>
          </cell>
          <cell r="C44"/>
          <cell r="D44"/>
          <cell r="E44"/>
          <cell r="F44"/>
          <cell r="G44">
            <v>1.7270762956876351</v>
          </cell>
          <cell r="H44">
            <v>1.7225311889373216</v>
          </cell>
          <cell r="I44">
            <v>1.7645568488353029</v>
          </cell>
          <cell r="J44">
            <v>1.891726072221573</v>
          </cell>
          <cell r="K44">
            <v>1.9875556604051783</v>
          </cell>
          <cell r="L44">
            <v>1.994623576064517</v>
          </cell>
          <cell r="M44">
            <v>1.7520433168498437</v>
          </cell>
          <cell r="N44">
            <v>1.7570216479947347</v>
          </cell>
          <cell r="O44">
            <v>1.684074047396096</v>
          </cell>
          <cell r="P44">
            <v>1.4365842490842491</v>
          </cell>
          <cell r="Q44">
            <v>1.4273020887691634</v>
          </cell>
          <cell r="R44">
            <v>1.4253897550111359</v>
          </cell>
          <cell r="S44">
            <v>1.2438394743018071</v>
          </cell>
          <cell r="T44">
            <v>1.2644889357218125</v>
          </cell>
          <cell r="U44">
            <v>1.1619502216160928</v>
          </cell>
        </row>
      </sheetData>
      <sheetData sheetId="52">
        <row r="21">
          <cell r="E21" t="str">
            <v>درصد</v>
          </cell>
        </row>
        <row r="22">
          <cell r="B22" t="str">
            <v>مرکز سلامت روستایی خانیان</v>
          </cell>
          <cell r="E22">
            <v>4.9621119530677094</v>
          </cell>
        </row>
        <row r="23">
          <cell r="B23" t="str">
            <v>مرکز سلامت روستایی خضرلو</v>
          </cell>
          <cell r="E23">
            <v>5.5753791257805529</v>
          </cell>
        </row>
        <row r="24">
          <cell r="B24" t="str">
            <v>مرکز سلامت شهری روستایی شیشوان</v>
          </cell>
          <cell r="E24">
            <v>5.6191117092866758</v>
          </cell>
        </row>
        <row r="25">
          <cell r="B25" t="str">
            <v>مرکز سلامت روستایی شیراز</v>
          </cell>
          <cell r="E25">
            <v>5.75</v>
          </cell>
        </row>
        <row r="26">
          <cell r="B26" t="str">
            <v>مرکز سلامت شهری شماره دو</v>
          </cell>
          <cell r="E26">
            <v>5.8456046407853641</v>
          </cell>
        </row>
        <row r="27">
          <cell r="B27" t="str">
            <v>مرکز سلامت شهری روستایی شماره یک</v>
          </cell>
          <cell r="E27">
            <v>6.2283737024221448</v>
          </cell>
        </row>
        <row r="28">
          <cell r="B28" t="str">
            <v>شهرستان</v>
          </cell>
          <cell r="E28">
            <v>6.6235134728285416</v>
          </cell>
        </row>
        <row r="29">
          <cell r="B29" t="str">
            <v>مرکز سلامت روستایی مهماندار</v>
          </cell>
          <cell r="E29">
            <v>6.9246435845213856</v>
          </cell>
        </row>
        <row r="30">
          <cell r="B30" t="str">
            <v>مرکز سلامت روستایی تجرق</v>
          </cell>
          <cell r="E30">
            <v>9.3130553656869459</v>
          </cell>
        </row>
        <row r="31">
          <cell r="B31" t="str">
            <v>مرکز سلامت روستایی هرگلان</v>
          </cell>
          <cell r="E31">
            <v>11.318136769078295</v>
          </cell>
        </row>
        <row r="32">
          <cell r="B32"/>
          <cell r="E32"/>
        </row>
        <row r="33">
          <cell r="B33"/>
          <cell r="E33"/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  <row r="40">
          <cell r="C40">
            <v>1386</v>
          </cell>
          <cell r="D40">
            <v>1387</v>
          </cell>
          <cell r="E40">
            <v>1388</v>
          </cell>
          <cell r="F40">
            <v>1389</v>
          </cell>
          <cell r="G40">
            <v>1390</v>
          </cell>
          <cell r="H40">
            <v>1391</v>
          </cell>
          <cell r="I40">
            <v>1392</v>
          </cell>
          <cell r="J40">
            <v>1393</v>
          </cell>
          <cell r="K40">
            <v>1394</v>
          </cell>
          <cell r="L40">
            <v>1395</v>
          </cell>
          <cell r="M40">
            <v>1396</v>
          </cell>
          <cell r="N40">
            <v>1397</v>
          </cell>
          <cell r="O40">
            <v>1398</v>
          </cell>
          <cell r="P40">
            <v>1399</v>
          </cell>
          <cell r="Q40">
            <v>1400</v>
          </cell>
          <cell r="R40">
            <v>1401</v>
          </cell>
          <cell r="S40">
            <v>1402</v>
          </cell>
          <cell r="T40">
            <v>1403</v>
          </cell>
          <cell r="U40">
            <v>1404</v>
          </cell>
        </row>
        <row r="41">
          <cell r="B41" t="str">
            <v xml:space="preserve">تعداد زیر پنج سال </v>
          </cell>
          <cell r="C41"/>
          <cell r="D41"/>
          <cell r="E41"/>
          <cell r="F41"/>
          <cell r="G41">
            <v>5373</v>
          </cell>
          <cell r="H41">
            <v>5487</v>
          </cell>
          <cell r="I41">
            <v>5643</v>
          </cell>
          <cell r="J41">
            <v>5927</v>
          </cell>
          <cell r="K41">
            <v>6131</v>
          </cell>
          <cell r="L41">
            <v>6378</v>
          </cell>
          <cell r="M41">
            <v>6280</v>
          </cell>
          <cell r="N41">
            <v>6413</v>
          </cell>
          <cell r="O41">
            <v>6372</v>
          </cell>
          <cell r="P41">
            <v>6090</v>
          </cell>
          <cell r="Q41">
            <v>5753</v>
          </cell>
          <cell r="R41">
            <v>5531</v>
          </cell>
          <cell r="S41">
            <v>5147</v>
          </cell>
          <cell r="T41">
            <v>4840</v>
          </cell>
          <cell r="U41">
            <v>4679</v>
          </cell>
        </row>
        <row r="43">
          <cell r="B43" t="str">
            <v xml:space="preserve">درصد زیر 5 سال </v>
          </cell>
          <cell r="C43"/>
          <cell r="D43"/>
          <cell r="E43"/>
          <cell r="F43"/>
          <cell r="G43">
            <v>8.175842235004108</v>
          </cell>
          <cell r="H43">
            <v>8.2474071847286936</v>
          </cell>
          <cell r="I43">
            <v>8.4099614003189309</v>
          </cell>
          <cell r="J43">
            <v>8.6581161622063814</v>
          </cell>
          <cell r="K43">
            <v>9.0398395800772615</v>
          </cell>
          <cell r="L43">
            <v>9.4726054863287334</v>
          </cell>
          <cell r="M43">
            <v>9.2151022025268166</v>
          </cell>
          <cell r="N43">
            <v>9.1757164727933489</v>
          </cell>
          <cell r="O43">
            <v>9.1795721385867601</v>
          </cell>
          <cell r="P43">
            <v>8.7139423076923084</v>
          </cell>
          <cell r="Q43">
            <v>8.1139020915899192</v>
          </cell>
          <cell r="R43">
            <v>7.6990534521158125</v>
          </cell>
          <cell r="S43">
            <v>7.1054847660725873</v>
          </cell>
          <cell r="T43">
            <v>6.6235134728285416</v>
          </cell>
          <cell r="U43">
            <v>6.3811796795090352</v>
          </cell>
        </row>
      </sheetData>
      <sheetData sheetId="53">
        <row r="22">
          <cell r="E22" t="str">
            <v>درصد</v>
          </cell>
        </row>
        <row r="23">
          <cell r="B23" t="str">
            <v>مرکز سلامت روستایی خانیان</v>
          </cell>
          <cell r="E23">
            <v>19.726228306037644</v>
          </cell>
        </row>
        <row r="24">
          <cell r="B24" t="str">
            <v>مرکز سلامت روستایی شیراز</v>
          </cell>
          <cell r="E24">
            <v>20.674999999999997</v>
          </cell>
        </row>
        <row r="25">
          <cell r="B25" t="str">
            <v>مرکز سلامت شهری روستایی شیشوان</v>
          </cell>
          <cell r="E25">
            <v>21.769851951547782</v>
          </cell>
        </row>
        <row r="26">
          <cell r="B26" t="str">
            <v>مرکز سلامت شهری شماره دو</v>
          </cell>
          <cell r="E26">
            <v>22.061579651941098</v>
          </cell>
        </row>
        <row r="27">
          <cell r="B27" t="str">
            <v>مرکز سلامت شهری روستایی شماره یک</v>
          </cell>
          <cell r="E27">
            <v>22.969357542895875</v>
          </cell>
        </row>
        <row r="28">
          <cell r="B28" t="str">
            <v>شهرستان</v>
          </cell>
          <cell r="E28">
            <v>23.673586687285315</v>
          </cell>
        </row>
        <row r="29">
          <cell r="B29" t="str">
            <v>مرکز سلامت روستایی خضرلو</v>
          </cell>
          <cell r="E29">
            <v>23.840321141837645</v>
          </cell>
        </row>
        <row r="30">
          <cell r="B30" t="str">
            <v>مرکز سلامت روستایی مهماندار</v>
          </cell>
          <cell r="E30">
            <v>24.779361846571625</v>
          </cell>
        </row>
        <row r="31">
          <cell r="B31" t="str">
            <v>مرکز سلامت روستایی تجرق</v>
          </cell>
          <cell r="E31">
            <v>28.383458646616543</v>
          </cell>
        </row>
        <row r="32">
          <cell r="B32" t="str">
            <v>مرکز سلامت روستایی هرگلان</v>
          </cell>
          <cell r="E32">
            <v>32.408325074331017</v>
          </cell>
        </row>
        <row r="33">
          <cell r="B33"/>
          <cell r="E33"/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  <row r="37">
          <cell r="B37"/>
          <cell r="E37"/>
        </row>
        <row r="40">
          <cell r="C40">
            <v>1386</v>
          </cell>
          <cell r="D40">
            <v>1387</v>
          </cell>
          <cell r="E40">
            <v>1388</v>
          </cell>
          <cell r="F40">
            <v>1389</v>
          </cell>
          <cell r="G40">
            <v>1390</v>
          </cell>
          <cell r="H40">
            <v>1391</v>
          </cell>
          <cell r="I40">
            <v>1392</v>
          </cell>
          <cell r="J40">
            <v>1393</v>
          </cell>
          <cell r="K40">
            <v>1394</v>
          </cell>
          <cell r="L40">
            <v>1395</v>
          </cell>
          <cell r="M40">
            <v>1396</v>
          </cell>
          <cell r="N40">
            <v>1397</v>
          </cell>
          <cell r="O40">
            <v>1398</v>
          </cell>
          <cell r="P40">
            <v>1399</v>
          </cell>
          <cell r="Q40">
            <v>1400</v>
          </cell>
          <cell r="R40">
            <v>1401</v>
          </cell>
          <cell r="S40">
            <v>1402</v>
          </cell>
          <cell r="T40">
            <v>1403</v>
          </cell>
          <cell r="U40">
            <v>1404</v>
          </cell>
        </row>
        <row r="41">
          <cell r="B41" t="str">
            <v xml:space="preserve">تعداد زیر 15 سال </v>
          </cell>
          <cell r="C41"/>
          <cell r="D41"/>
          <cell r="E41"/>
          <cell r="F41"/>
          <cell r="G41">
            <v>14782</v>
          </cell>
          <cell r="H41">
            <v>14961</v>
          </cell>
          <cell r="I41">
            <v>15064</v>
          </cell>
          <cell r="J41">
            <v>15814</v>
          </cell>
          <cell r="K41">
            <v>15847</v>
          </cell>
          <cell r="L41">
            <v>16437</v>
          </cell>
          <cell r="M41">
            <v>16705</v>
          </cell>
          <cell r="N41">
            <v>17095</v>
          </cell>
          <cell r="O41">
            <v>17274</v>
          </cell>
          <cell r="P41">
            <v>17439</v>
          </cell>
          <cell r="Q41">
            <v>17511</v>
          </cell>
          <cell r="R41">
            <v>17495</v>
          </cell>
          <cell r="S41">
            <v>17473</v>
          </cell>
          <cell r="T41">
            <v>17299</v>
          </cell>
          <cell r="U41">
            <v>16998</v>
          </cell>
        </row>
        <row r="43">
          <cell r="B43" t="str">
            <v>درصد زیر 15 سال</v>
          </cell>
          <cell r="C43"/>
          <cell r="D43"/>
          <cell r="E43"/>
          <cell r="F43"/>
          <cell r="G43">
            <v>22.49307647828601</v>
          </cell>
          <cell r="H43">
            <v>22.487599579137232</v>
          </cell>
          <cell r="I43">
            <v>22.450409097005917</v>
          </cell>
          <cell r="J43">
            <v>23.100969966109616</v>
          </cell>
          <cell r="K43">
            <v>23.365574592315177</v>
          </cell>
          <cell r="L43">
            <v>24.412232107053214</v>
          </cell>
          <cell r="M43">
            <v>24.51246533331377</v>
          </cell>
          <cell r="N43">
            <v>24.459515531327352</v>
          </cell>
          <cell r="O43">
            <v>24.885111287185765</v>
          </cell>
          <cell r="P43">
            <v>24.952781593406595</v>
          </cell>
          <cell r="Q43">
            <v>24.697121419403974</v>
          </cell>
          <cell r="R43">
            <v>24.352728285077951</v>
          </cell>
          <cell r="S43">
            <v>24.121650537708629</v>
          </cell>
          <cell r="T43">
            <v>23.673586687285319</v>
          </cell>
          <cell r="U43">
            <v>23.181725196045004</v>
          </cell>
        </row>
      </sheetData>
      <sheetData sheetId="54">
        <row r="21">
          <cell r="E21" t="str">
            <v>درصد</v>
          </cell>
        </row>
        <row r="22">
          <cell r="B22" t="str">
            <v>مرکز سلامت روستایی هرگلان</v>
          </cell>
          <cell r="E22">
            <v>62.715559960356792</v>
          </cell>
        </row>
        <row r="23">
          <cell r="B23" t="str">
            <v>مرکز سلامت روستایی تجرق</v>
          </cell>
          <cell r="E23">
            <v>65.00341763499658</v>
          </cell>
        </row>
        <row r="24">
          <cell r="B24" t="str">
            <v>مرکز سلامت روستایی مهماندار</v>
          </cell>
          <cell r="E24">
            <v>65.150486535415254</v>
          </cell>
        </row>
        <row r="25">
          <cell r="B25" t="str">
            <v>مرکز سلامت روستایی خضرلو</v>
          </cell>
          <cell r="E25">
            <v>66.904549509366646</v>
          </cell>
        </row>
        <row r="26">
          <cell r="B26" t="str">
            <v>مرکز سلامت روستایی خانیان</v>
          </cell>
          <cell r="E26">
            <v>67.465167440723533</v>
          </cell>
        </row>
        <row r="27">
          <cell r="B27" t="str">
            <v>مرکز سلامت شهری روستایی شیشوان</v>
          </cell>
          <cell r="E27">
            <v>67.513458950201894</v>
          </cell>
        </row>
        <row r="28">
          <cell r="B28" t="str">
            <v>شهرستان</v>
          </cell>
          <cell r="E28">
            <v>67.733636226786913</v>
          </cell>
        </row>
        <row r="29">
          <cell r="B29" t="str">
            <v>مرکز سلامت روستایی شیراز</v>
          </cell>
          <cell r="E29">
            <v>68</v>
          </cell>
        </row>
        <row r="30">
          <cell r="B30" t="str">
            <v>مرکز سلامت شهری روستایی شماره یک</v>
          </cell>
          <cell r="E30">
            <v>69.09356829451005</v>
          </cell>
        </row>
        <row r="31">
          <cell r="B31" t="str">
            <v>مرکز سلامت شهری شماره دو</v>
          </cell>
          <cell r="E31">
            <v>69.486836233824192</v>
          </cell>
        </row>
        <row r="32">
          <cell r="B32"/>
          <cell r="E32"/>
        </row>
        <row r="33">
          <cell r="B33"/>
          <cell r="E33"/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  <row r="40">
          <cell r="C40">
            <v>1386</v>
          </cell>
          <cell r="D40">
            <v>1387</v>
          </cell>
          <cell r="E40">
            <v>1388</v>
          </cell>
          <cell r="F40">
            <v>1389</v>
          </cell>
          <cell r="G40">
            <v>1390</v>
          </cell>
          <cell r="H40">
            <v>1391</v>
          </cell>
          <cell r="I40">
            <v>1392</v>
          </cell>
          <cell r="J40">
            <v>1393</v>
          </cell>
          <cell r="K40">
            <v>1394</v>
          </cell>
          <cell r="L40">
            <v>1395</v>
          </cell>
          <cell r="M40">
            <v>1396</v>
          </cell>
          <cell r="N40">
            <v>1397</v>
          </cell>
          <cell r="O40">
            <v>1398</v>
          </cell>
          <cell r="P40">
            <v>1399</v>
          </cell>
          <cell r="Q40">
            <v>1400</v>
          </cell>
          <cell r="R40">
            <v>1401</v>
          </cell>
          <cell r="S40">
            <v>1402</v>
          </cell>
          <cell r="T40">
            <v>1403</v>
          </cell>
          <cell r="U40">
            <v>1404</v>
          </cell>
        </row>
        <row r="41">
          <cell r="B41" t="str">
            <v xml:space="preserve">تعداد15 تا 65 سال </v>
          </cell>
          <cell r="C41"/>
          <cell r="D41"/>
          <cell r="E41"/>
          <cell r="F41"/>
          <cell r="G41">
            <v>46705</v>
          </cell>
          <cell r="H41">
            <v>47130</v>
          </cell>
          <cell r="I41">
            <v>47631</v>
          </cell>
          <cell r="J41">
            <v>47571</v>
          </cell>
          <cell r="K41">
            <v>47273</v>
          </cell>
          <cell r="L41">
            <v>46239</v>
          </cell>
          <cell r="M41">
            <v>46582</v>
          </cell>
          <cell r="N41">
            <v>47458</v>
          </cell>
          <cell r="O41">
            <v>46677</v>
          </cell>
          <cell r="P41">
            <v>46912</v>
          </cell>
          <cell r="Q41">
            <v>47688</v>
          </cell>
          <cell r="R41">
            <v>48559</v>
          </cell>
          <cell r="S41">
            <v>48968</v>
          </cell>
          <cell r="T41">
            <v>49495</v>
          </cell>
          <cell r="U41">
            <v>49686</v>
          </cell>
        </row>
        <row r="43">
          <cell r="B43" t="str">
            <v>درصد 15 تا 65 سال</v>
          </cell>
          <cell r="C43"/>
          <cell r="D43"/>
          <cell r="E43"/>
          <cell r="F43"/>
          <cell r="G43">
            <v>71.068809154265196</v>
          </cell>
          <cell r="H43">
            <v>70.840222456034866</v>
          </cell>
          <cell r="I43">
            <v>70.986154786211415</v>
          </cell>
          <cell r="J43">
            <v>69.491352109384124</v>
          </cell>
          <cell r="K43">
            <v>69.701571761375362</v>
          </cell>
          <cell r="L43">
            <v>68.674161975910053</v>
          </cell>
          <cell r="M43">
            <v>68.353167324538873</v>
          </cell>
          <cell r="N43">
            <v>67.902877337568498</v>
          </cell>
          <cell r="O43">
            <v>67.243391197867894</v>
          </cell>
          <cell r="P43">
            <v>67.124542124542131</v>
          </cell>
          <cell r="Q43">
            <v>67.258084989351644</v>
          </cell>
          <cell r="R43">
            <v>67.593262806236083</v>
          </cell>
          <cell r="S43">
            <v>67.600811739856709</v>
          </cell>
          <cell r="T43">
            <v>67.733636226786913</v>
          </cell>
          <cell r="U43">
            <v>67.761336515513122</v>
          </cell>
        </row>
      </sheetData>
      <sheetData sheetId="55">
        <row r="21">
          <cell r="E21" t="str">
            <v>درصد</v>
          </cell>
        </row>
        <row r="22">
          <cell r="B22" t="str">
            <v>مرکز سلامت روستایی هرگلان</v>
          </cell>
          <cell r="E22">
            <v>4.8761149653121905</v>
          </cell>
        </row>
        <row r="23">
          <cell r="B23" t="str">
            <v>مرکز سلامت روستایی تجرق</v>
          </cell>
          <cell r="E23">
            <v>6.6131237183868761</v>
          </cell>
        </row>
        <row r="24">
          <cell r="B24" t="str">
            <v>مرکز سلامت شهری روستایی شماره یک</v>
          </cell>
          <cell r="E24">
            <v>7.9370741625940848</v>
          </cell>
        </row>
        <row r="25">
          <cell r="B25" t="str">
            <v>مرکز سلامت شهری شماره دو</v>
          </cell>
          <cell r="E25">
            <v>8.4515841142347163</v>
          </cell>
        </row>
        <row r="26">
          <cell r="B26" t="str">
            <v>شهرستان</v>
          </cell>
          <cell r="E26">
            <v>8.5927770859277697</v>
          </cell>
        </row>
        <row r="27">
          <cell r="B27" t="str">
            <v>مرکز سلامت روستایی خضرلو</v>
          </cell>
          <cell r="E27">
            <v>9.2551293487957178</v>
          </cell>
        </row>
        <row r="28">
          <cell r="B28" t="str">
            <v>مرکز سلامت روستایی مهماندار</v>
          </cell>
          <cell r="E28">
            <v>10.070151618013124</v>
          </cell>
        </row>
        <row r="29">
          <cell r="B29" t="str">
            <v>مرکز سلامت شهری روستایی شیشوان</v>
          </cell>
          <cell r="E29">
            <v>10.716689098250336</v>
          </cell>
        </row>
        <row r="30">
          <cell r="B30" t="str">
            <v>مرکز سلامت روستایی شیراز</v>
          </cell>
          <cell r="E30">
            <v>11.325000000000001</v>
          </cell>
        </row>
        <row r="31">
          <cell r="B31" t="str">
            <v>مرکز سلامت روستایی خانیان</v>
          </cell>
          <cell r="E31">
            <v>12.808604253238817</v>
          </cell>
        </row>
        <row r="32">
          <cell r="B32"/>
          <cell r="E32"/>
        </row>
        <row r="33">
          <cell r="B33"/>
          <cell r="E33"/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  <row r="40">
          <cell r="C40">
            <v>1386</v>
          </cell>
          <cell r="D40">
            <v>1387</v>
          </cell>
          <cell r="E40">
            <v>1388</v>
          </cell>
          <cell r="F40">
            <v>1389</v>
          </cell>
          <cell r="G40">
            <v>1390</v>
          </cell>
          <cell r="H40">
            <v>1391</v>
          </cell>
          <cell r="I40">
            <v>1392</v>
          </cell>
          <cell r="J40">
            <v>1393</v>
          </cell>
          <cell r="K40">
            <v>1394</v>
          </cell>
          <cell r="L40">
            <v>1395</v>
          </cell>
          <cell r="M40">
            <v>1396</v>
          </cell>
          <cell r="N40">
            <v>1397</v>
          </cell>
          <cell r="O40">
            <v>1398</v>
          </cell>
          <cell r="P40">
            <v>1399</v>
          </cell>
          <cell r="Q40">
            <v>1400</v>
          </cell>
          <cell r="R40">
            <v>1401</v>
          </cell>
          <cell r="S40">
            <v>1402</v>
          </cell>
          <cell r="T40">
            <v>1403</v>
          </cell>
          <cell r="U40">
            <v>1404</v>
          </cell>
        </row>
        <row r="41">
          <cell r="B41" t="str">
            <v>تعدادبالای 65 سال ملکان</v>
          </cell>
          <cell r="C41"/>
          <cell r="D41"/>
          <cell r="E41"/>
          <cell r="F41"/>
          <cell r="G41">
            <v>4231</v>
          </cell>
          <cell r="H41">
            <v>4439</v>
          </cell>
          <cell r="I41">
            <v>4404</v>
          </cell>
          <cell r="J41">
            <v>4671</v>
          </cell>
          <cell r="K41">
            <v>4702</v>
          </cell>
          <cell r="L41">
            <v>4655</v>
          </cell>
          <cell r="M41">
            <v>4862</v>
          </cell>
          <cell r="N41">
            <v>5338</v>
          </cell>
          <cell r="O41">
            <v>5464</v>
          </cell>
          <cell r="P41">
            <v>5537</v>
          </cell>
          <cell r="Q41">
            <v>5704</v>
          </cell>
          <cell r="R41">
            <v>5786</v>
          </cell>
          <cell r="S41">
            <v>5996</v>
          </cell>
          <cell r="T41">
            <v>6279</v>
          </cell>
          <cell r="U41">
            <v>6641</v>
          </cell>
        </row>
        <row r="43">
          <cell r="B43" t="str">
            <v>درصد بالای 65 سال ملکان</v>
          </cell>
          <cell r="C43"/>
          <cell r="D43"/>
          <cell r="E43"/>
          <cell r="F43"/>
          <cell r="G43">
            <v>6.4381143674487964</v>
          </cell>
          <cell r="H43">
            <v>6.6721779648278972</v>
          </cell>
          <cell r="I43">
            <v>6.5634361167826647</v>
          </cell>
          <cell r="J43">
            <v>6.8233609910015192</v>
          </cell>
          <cell r="K43">
            <v>6.9328536463094572</v>
          </cell>
          <cell r="L43">
            <v>6.9136059170367288</v>
          </cell>
          <cell r="M43">
            <v>7.1343673421473532</v>
          </cell>
          <cell r="N43">
            <v>7.637607131104148</v>
          </cell>
          <cell r="O43">
            <v>7.8714975149463369</v>
          </cell>
          <cell r="P43">
            <v>7.9226762820512819</v>
          </cell>
          <cell r="Q43">
            <v>8.0447935912443764</v>
          </cell>
          <cell r="R43">
            <v>8.0540089086859687</v>
          </cell>
          <cell r="S43">
            <v>8.2775377224346673</v>
          </cell>
          <cell r="T43">
            <v>8.5927770859277715</v>
          </cell>
          <cell r="U43">
            <v>9.0569382884418683</v>
          </cell>
        </row>
      </sheetData>
      <sheetData sheetId="56">
        <row r="21">
          <cell r="F21" t="str">
            <v>درصد سرباری</v>
          </cell>
        </row>
        <row r="22">
          <cell r="B22" t="str">
            <v>مرکز سلامت شهری شماره دو</v>
          </cell>
          <cell r="F22">
            <v>43.912150012843568</v>
          </cell>
        </row>
        <row r="23">
          <cell r="B23" t="str">
            <v>مرکز سلامت شهری روستایی شماره یک</v>
          </cell>
          <cell r="F23">
            <v>44.731271619598331</v>
          </cell>
        </row>
        <row r="24">
          <cell r="B24" t="str">
            <v>مرکز سلامت روستایی شیراز</v>
          </cell>
          <cell r="F24">
            <v>47.058823529411761</v>
          </cell>
        </row>
        <row r="25">
          <cell r="B25" t="str">
            <v>شهرستان</v>
          </cell>
          <cell r="F25">
            <v>47.637135064147898</v>
          </cell>
        </row>
        <row r="26">
          <cell r="B26" t="str">
            <v>مرکز سلامت شهری روستایی شیشوان</v>
          </cell>
          <cell r="F26">
            <v>48.11861450286569</v>
          </cell>
        </row>
        <row r="27">
          <cell r="B27" t="str">
            <v>مرکز سلامت روستایی خانیان</v>
          </cell>
          <cell r="F27">
            <v>48.224637681159422</v>
          </cell>
        </row>
        <row r="28">
          <cell r="B28" t="str">
            <v>مرکز سلامت روستایی خضرلو</v>
          </cell>
          <cell r="F28">
            <v>49.466666666666661</v>
          </cell>
        </row>
        <row r="29">
          <cell r="B29" t="str">
            <v>مرکز سلامت روستایی مهماندار</v>
          </cell>
          <cell r="F29">
            <v>53.490795415074679</v>
          </cell>
        </row>
        <row r="30">
          <cell r="B30" t="str">
            <v>مرکز سلامت روستایی تجرق</v>
          </cell>
          <cell r="F30">
            <v>53.838065194532071</v>
          </cell>
        </row>
        <row r="31">
          <cell r="B31" t="str">
            <v>مرکز سلامت روستایی هرگلان</v>
          </cell>
          <cell r="F31">
            <v>59.450063211125162</v>
          </cell>
        </row>
        <row r="32">
          <cell r="B32"/>
          <cell r="F32"/>
        </row>
        <row r="33">
          <cell r="B33"/>
          <cell r="F33"/>
        </row>
        <row r="34">
          <cell r="B34"/>
          <cell r="F34"/>
        </row>
        <row r="35">
          <cell r="B35"/>
          <cell r="F35"/>
        </row>
        <row r="36">
          <cell r="B36"/>
          <cell r="F36"/>
        </row>
      </sheetData>
      <sheetData sheetId="57">
        <row r="2">
          <cell r="C2">
            <v>1384</v>
          </cell>
          <cell r="D2">
            <v>1385</v>
          </cell>
          <cell r="E2">
            <v>1386</v>
          </cell>
          <cell r="F2">
            <v>1387</v>
          </cell>
          <cell r="G2">
            <v>1388</v>
          </cell>
          <cell r="H2">
            <v>1389</v>
          </cell>
          <cell r="I2">
            <v>1390</v>
          </cell>
          <cell r="J2">
            <v>1391</v>
          </cell>
          <cell r="K2">
            <v>1392</v>
          </cell>
          <cell r="L2">
            <v>1393</v>
          </cell>
          <cell r="M2">
            <v>1394</v>
          </cell>
          <cell r="N2">
            <v>1395</v>
          </cell>
          <cell r="O2">
            <v>1396</v>
          </cell>
          <cell r="P2">
            <v>1397</v>
          </cell>
          <cell r="Q2">
            <v>1398</v>
          </cell>
          <cell r="R2">
            <v>1399</v>
          </cell>
          <cell r="S2">
            <v>1400</v>
          </cell>
          <cell r="T2">
            <v>1401</v>
          </cell>
          <cell r="U2">
            <v>1402</v>
          </cell>
          <cell r="V2">
            <v>1403</v>
          </cell>
          <cell r="W2">
            <v>1404</v>
          </cell>
        </row>
        <row r="4">
          <cell r="B4" t="str">
            <v>درصد سرباری کل</v>
          </cell>
          <cell r="C4"/>
          <cell r="D4"/>
          <cell r="E4"/>
          <cell r="F4"/>
          <cell r="G4"/>
          <cell r="H4"/>
          <cell r="I4"/>
          <cell r="J4"/>
          <cell r="K4">
            <v>40.869999999999997</v>
          </cell>
          <cell r="L4">
            <v>42.7</v>
          </cell>
          <cell r="M4">
            <v>43.47</v>
          </cell>
          <cell r="N4">
            <v>45.62</v>
          </cell>
          <cell r="O4">
            <v>46.3</v>
          </cell>
          <cell r="P4">
            <v>47.73</v>
          </cell>
          <cell r="Q4">
            <v>48.71</v>
          </cell>
          <cell r="R4">
            <v>48.7</v>
          </cell>
          <cell r="S4">
            <v>48.68</v>
          </cell>
          <cell r="T4">
            <v>47.94</v>
          </cell>
          <cell r="U4">
            <v>47.93</v>
          </cell>
          <cell r="V4">
            <v>47.64</v>
          </cell>
          <cell r="W4">
            <v>48.58</v>
          </cell>
        </row>
      </sheetData>
      <sheetData sheetId="58">
        <row r="22">
          <cell r="E22" t="str">
            <v>درصد</v>
          </cell>
        </row>
        <row r="23">
          <cell r="B23" t="str">
            <v>مرکز سلامت شهری شماره دو</v>
          </cell>
          <cell r="E23">
            <v>60.375860243515092</v>
          </cell>
        </row>
        <row r="24">
          <cell r="B24" t="str">
            <v>مرکز سلامت شهری روستایی شماره یک</v>
          </cell>
          <cell r="E24">
            <v>64.216592367076217</v>
          </cell>
        </row>
        <row r="25">
          <cell r="B25" t="str">
            <v>مرکز سلامت شهری روستایی شیشوان</v>
          </cell>
          <cell r="E25">
            <v>64.460656591974981</v>
          </cell>
        </row>
        <row r="26">
          <cell r="B26" t="str">
            <v>شهرستان</v>
          </cell>
          <cell r="E26">
            <v>65.988987717069037</v>
          </cell>
        </row>
        <row r="27">
          <cell r="B27" t="str">
            <v>مرکز سلامت روستایی خانیان</v>
          </cell>
          <cell r="E27">
            <v>66.47999999999999</v>
          </cell>
        </row>
        <row r="28">
          <cell r="B28" t="str">
            <v>مرکز سلامت روستایی شیراز</v>
          </cell>
          <cell r="E28">
            <v>66.719745222929944</v>
          </cell>
        </row>
        <row r="29">
          <cell r="B29" t="str">
            <v>مرکز سلامت روستایی خضرلو</v>
          </cell>
          <cell r="E29">
            <v>68.503937007874015</v>
          </cell>
        </row>
        <row r="30">
          <cell r="B30" t="str">
            <v>مرکز سلامت روستایی مهماندار</v>
          </cell>
          <cell r="E30">
            <v>69.350073855243721</v>
          </cell>
        </row>
        <row r="31">
          <cell r="B31" t="str">
            <v>مرکز سلامت روستایی تجرق</v>
          </cell>
          <cell r="E31">
            <v>74.299835255354196</v>
          </cell>
        </row>
        <row r="32">
          <cell r="B32" t="str">
            <v>مرکز سلامت روستایی هرگلان</v>
          </cell>
          <cell r="E32">
            <v>75.579975579975581</v>
          </cell>
        </row>
        <row r="33">
          <cell r="B33"/>
          <cell r="E33"/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  <row r="37">
          <cell r="B37"/>
          <cell r="E37"/>
        </row>
      </sheetData>
      <sheetData sheetId="59">
        <row r="2">
          <cell r="C2">
            <v>1384</v>
          </cell>
          <cell r="D2">
            <v>1385</v>
          </cell>
          <cell r="E2">
            <v>1386</v>
          </cell>
          <cell r="F2">
            <v>1387</v>
          </cell>
          <cell r="G2">
            <v>1388</v>
          </cell>
          <cell r="H2">
            <v>1389</v>
          </cell>
          <cell r="I2">
            <v>1390</v>
          </cell>
          <cell r="J2">
            <v>1391</v>
          </cell>
          <cell r="K2">
            <v>1392</v>
          </cell>
          <cell r="L2">
            <v>1393</v>
          </cell>
          <cell r="M2">
            <v>394</v>
          </cell>
          <cell r="N2">
            <v>1395</v>
          </cell>
          <cell r="O2">
            <v>1396</v>
          </cell>
          <cell r="P2">
            <v>1397</v>
          </cell>
          <cell r="Q2">
            <v>1398</v>
          </cell>
          <cell r="R2">
            <v>1399</v>
          </cell>
          <cell r="S2">
            <v>1400</v>
          </cell>
          <cell r="T2">
            <v>1401</v>
          </cell>
          <cell r="U2">
            <v>1402</v>
          </cell>
          <cell r="V2">
            <v>1403</v>
          </cell>
          <cell r="W2">
            <v>1404</v>
          </cell>
        </row>
        <row r="5">
          <cell r="B5" t="str">
            <v>درصد زنان 10 تا 49 سال شوهردارکل</v>
          </cell>
          <cell r="C5"/>
          <cell r="D5"/>
          <cell r="E5"/>
          <cell r="F5"/>
          <cell r="G5"/>
          <cell r="H5"/>
          <cell r="I5"/>
          <cell r="J5"/>
          <cell r="K5"/>
          <cell r="L5">
            <v>65.64</v>
          </cell>
          <cell r="M5">
            <v>68.87</v>
          </cell>
          <cell r="N5">
            <v>72.59</v>
          </cell>
          <cell r="O5">
            <v>74.22</v>
          </cell>
          <cell r="P5">
            <v>75.41</v>
          </cell>
          <cell r="Q5">
            <v>75.47</v>
          </cell>
          <cell r="R5">
            <v>59.31</v>
          </cell>
          <cell r="S5">
            <v>68.91</v>
          </cell>
          <cell r="T5">
            <v>67.89</v>
          </cell>
          <cell r="U5">
            <v>66.650000000000006</v>
          </cell>
          <cell r="V5">
            <v>65.989999999999995</v>
          </cell>
          <cell r="W5">
            <v>66.2</v>
          </cell>
        </row>
      </sheetData>
      <sheetData sheetId="60">
        <row r="22">
          <cell r="E22" t="str">
            <v>درصد</v>
          </cell>
        </row>
        <row r="23">
          <cell r="B23" t="str">
            <v>مرکز سلامت شهری روستایی شیشوان</v>
          </cell>
          <cell r="E23">
            <v>1.059892328398385</v>
          </cell>
        </row>
        <row r="24">
          <cell r="B24" t="str">
            <v>مرکز سلامت روستایی مهماندار</v>
          </cell>
          <cell r="E24">
            <v>1.2446254808780266</v>
          </cell>
        </row>
        <row r="25">
          <cell r="B25" t="str">
            <v>مرکز سلامت روستایی تجرق</v>
          </cell>
          <cell r="E25">
            <v>1.4866712235133288</v>
          </cell>
        </row>
        <row r="26">
          <cell r="B26" t="str">
            <v>مرکز سلامت روستایی خضرلو</v>
          </cell>
          <cell r="E26">
            <v>1.9402319357716322</v>
          </cell>
        </row>
        <row r="27">
          <cell r="B27" t="str">
            <v>مرکز سلامت روستایی خانیان</v>
          </cell>
          <cell r="E27">
            <v>1.9799560009777561</v>
          </cell>
        </row>
        <row r="28">
          <cell r="B28" t="str">
            <v>مرکز سلامت روستایی هرگلان</v>
          </cell>
          <cell r="E28">
            <v>2.1010901883052528</v>
          </cell>
        </row>
        <row r="29">
          <cell r="B29" t="str">
            <v>شهرستان</v>
          </cell>
          <cell r="E29">
            <v>2.3141242319324511</v>
          </cell>
        </row>
        <row r="30">
          <cell r="B30" t="str">
            <v>مرکز سلامت شهری شماره دو</v>
          </cell>
          <cell r="E30">
            <v>2.3382418563141454</v>
          </cell>
        </row>
        <row r="31">
          <cell r="B31" t="str">
            <v>مرکز سلامت روستایی شیراز</v>
          </cell>
          <cell r="E31">
            <v>2.4750000000000001</v>
          </cell>
        </row>
        <row r="32">
          <cell r="B32" t="str">
            <v>مرکز سلامت شهری روستایی شماره یک</v>
          </cell>
          <cell r="E32">
            <v>3.0392751400135554</v>
          </cell>
        </row>
        <row r="33">
          <cell r="B33"/>
          <cell r="E33"/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  <row r="37">
          <cell r="B37"/>
          <cell r="E37"/>
        </row>
        <row r="41">
          <cell r="J41">
            <v>1393</v>
          </cell>
          <cell r="K41">
            <v>1394</v>
          </cell>
          <cell r="L41">
            <v>1395</v>
          </cell>
          <cell r="M41">
            <v>1396</v>
          </cell>
          <cell r="N41">
            <v>1397</v>
          </cell>
          <cell r="O41">
            <v>1398</v>
          </cell>
          <cell r="P41">
            <v>1399</v>
          </cell>
          <cell r="Q41">
            <v>1400</v>
          </cell>
          <cell r="R41">
            <v>1401</v>
          </cell>
          <cell r="S41">
            <v>1402</v>
          </cell>
          <cell r="T41">
            <v>1403</v>
          </cell>
        </row>
        <row r="44">
          <cell r="B44" t="str">
            <v>مهاجرت دهی</v>
          </cell>
          <cell r="J44"/>
          <cell r="K44">
            <v>1066</v>
          </cell>
          <cell r="L44">
            <v>2117</v>
          </cell>
          <cell r="M44">
            <v>2186</v>
          </cell>
          <cell r="N44">
            <v>3254</v>
          </cell>
          <cell r="O44">
            <v>2950</v>
          </cell>
          <cell r="P44">
            <v>1287</v>
          </cell>
          <cell r="Q44">
            <v>1814</v>
          </cell>
          <cell r="R44">
            <v>1589</v>
          </cell>
          <cell r="S44">
            <v>1889</v>
          </cell>
          <cell r="T44">
            <v>1691</v>
          </cell>
        </row>
        <row r="45">
          <cell r="J45"/>
          <cell r="K45">
            <v>520</v>
          </cell>
          <cell r="L45">
            <v>2061</v>
          </cell>
          <cell r="M45">
            <v>1760</v>
          </cell>
          <cell r="N45">
            <v>2418</v>
          </cell>
          <cell r="O45">
            <v>2748</v>
          </cell>
          <cell r="P45">
            <v>2156</v>
          </cell>
          <cell r="Q45">
            <v>2282</v>
          </cell>
          <cell r="R45">
            <v>1704</v>
          </cell>
          <cell r="S45">
            <v>1973</v>
          </cell>
          <cell r="T45">
            <v>1491</v>
          </cell>
        </row>
        <row r="46">
          <cell r="B46" t="str">
            <v>درصد مهاجرت دهی</v>
          </cell>
          <cell r="J46"/>
          <cell r="K46">
            <v>1.5717613753649258</v>
          </cell>
          <cell r="L46">
            <v>3.1441683622699799</v>
          </cell>
          <cell r="M46">
            <v>3.207677295338156</v>
          </cell>
          <cell r="N46">
            <v>4.6558212073085237</v>
          </cell>
          <cell r="O46">
            <v>4.2498019160123892</v>
          </cell>
          <cell r="P46">
            <v>1.8415178571428572</v>
          </cell>
          <cell r="Q46">
            <v>2.558424890343145</v>
          </cell>
          <cell r="R46">
            <v>2.2118596881959909</v>
          </cell>
          <cell r="S46">
            <v>2.607783315156619</v>
          </cell>
          <cell r="T46">
            <v>2.3141242319324511</v>
          </cell>
        </row>
        <row r="47">
          <cell r="B47" t="str">
            <v>درصد مهاجرت پذیری</v>
          </cell>
          <cell r="J47"/>
          <cell r="K47">
            <v>0.7667128660316711</v>
          </cell>
          <cell r="L47">
            <v>3.0609971632680342</v>
          </cell>
          <cell r="M47">
            <v>2.5825764134470059</v>
          </cell>
          <cell r="N47">
            <v>3.4596729192599907</v>
          </cell>
          <cell r="O47">
            <v>3.9587985305769648</v>
          </cell>
          <cell r="P47">
            <v>3.0849358974358974</v>
          </cell>
          <cell r="Q47">
            <v>3.2184815875209796</v>
          </cell>
          <cell r="R47">
            <v>2.3719376391982183</v>
          </cell>
          <cell r="S47">
            <v>2.7237461518284856</v>
          </cell>
          <cell r="T47">
            <v>2.040425328096561</v>
          </cell>
        </row>
      </sheetData>
      <sheetData sheetId="61">
        <row r="21">
          <cell r="E21" t="str">
            <v>درصد</v>
          </cell>
        </row>
        <row r="22">
          <cell r="B22" t="str">
            <v>مرکز سلامت روستایی هرگلان</v>
          </cell>
          <cell r="E22">
            <v>3.9643211100099107E-2</v>
          </cell>
        </row>
        <row r="23">
          <cell r="B23" t="str">
            <v>مرکز سلامت روستایی تجرق</v>
          </cell>
          <cell r="E23">
            <v>0.18796992481203006</v>
          </cell>
        </row>
        <row r="24">
          <cell r="B24" t="str">
            <v>مرکز سلامت روستایی مهماندار</v>
          </cell>
          <cell r="E24">
            <v>0.67888662593346916</v>
          </cell>
        </row>
        <row r="25">
          <cell r="B25" t="str">
            <v>مرکز سلامت روستایی خضرلو</v>
          </cell>
          <cell r="E25">
            <v>1.0258697591436219</v>
          </cell>
        </row>
        <row r="26">
          <cell r="B26" t="str">
            <v>مرکز سلامت روستایی خانیان</v>
          </cell>
          <cell r="E26">
            <v>1.3444145685651432</v>
          </cell>
        </row>
        <row r="27">
          <cell r="B27" t="str">
            <v>مرکز سلامت روستایی شیراز</v>
          </cell>
          <cell r="E27">
            <v>1.6</v>
          </cell>
        </row>
        <row r="28">
          <cell r="B28" t="str">
            <v>مرکز سلامت شهری روستایی شیشوان</v>
          </cell>
          <cell r="E28">
            <v>1.648721399730821</v>
          </cell>
        </row>
        <row r="29">
          <cell r="B29" t="str">
            <v>شهرستان</v>
          </cell>
          <cell r="E29">
            <v>2.040425328096561</v>
          </cell>
        </row>
        <row r="30">
          <cell r="B30" t="str">
            <v>مرکز سلامت شهری شماره دو</v>
          </cell>
          <cell r="E30">
            <v>2.597054886211513</v>
          </cell>
        </row>
        <row r="31">
          <cell r="B31" t="str">
            <v>مرکز سلامت شهری روستایی شماره یک</v>
          </cell>
          <cell r="E31">
            <v>3.1890985624085899</v>
          </cell>
        </row>
        <row r="32">
          <cell r="B32"/>
          <cell r="E32"/>
        </row>
        <row r="33">
          <cell r="B33"/>
          <cell r="E33"/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</sheetData>
      <sheetData sheetId="62">
        <row r="3">
          <cell r="C3" t="str">
            <v>مهاجرت پذیری</v>
          </cell>
          <cell r="D3" t="str">
            <v>مهاجرت دهی</v>
          </cell>
        </row>
        <row r="4">
          <cell r="B4" t="str">
            <v>مرکز سلامت روستایی تجرق</v>
          </cell>
          <cell r="C4">
            <v>0.19</v>
          </cell>
          <cell r="D4">
            <v>1.4866712235133288</v>
          </cell>
        </row>
        <row r="5">
          <cell r="B5" t="str">
            <v>مرکز سلامت روستایی هرگلان</v>
          </cell>
          <cell r="C5">
            <v>0.04</v>
          </cell>
          <cell r="D5">
            <v>2.1010901883052528</v>
          </cell>
        </row>
        <row r="6">
          <cell r="B6" t="str">
            <v>مرکز سلامت روستایی خانیان</v>
          </cell>
          <cell r="C6">
            <v>1.34</v>
          </cell>
          <cell r="D6">
            <v>1.9799560009777561</v>
          </cell>
        </row>
        <row r="7">
          <cell r="B7" t="str">
            <v>مرکز سلامت روستایی مهماندار</v>
          </cell>
          <cell r="C7">
            <v>0.68</v>
          </cell>
          <cell r="D7">
            <v>1.2446254808780266</v>
          </cell>
        </row>
        <row r="8">
          <cell r="B8" t="str">
            <v>مرکز سلامت روستایی شیراز</v>
          </cell>
          <cell r="C8">
            <v>1.6</v>
          </cell>
          <cell r="D8">
            <v>2.4750000000000001</v>
          </cell>
        </row>
        <row r="9">
          <cell r="B9" t="str">
            <v>مرکز سلامت شهری روستایی شماره یک</v>
          </cell>
          <cell r="C9">
            <v>3.16</v>
          </cell>
          <cell r="D9">
            <v>3.0392751400135554</v>
          </cell>
        </row>
        <row r="10">
          <cell r="B10" t="str">
            <v>شهرستان</v>
          </cell>
          <cell r="C10">
            <v>2.04</v>
          </cell>
          <cell r="D10">
            <v>2.3141242319324511</v>
          </cell>
        </row>
        <row r="11">
          <cell r="B11" t="str">
            <v>مرکز سلامت شهری شماره دو</v>
          </cell>
          <cell r="C11">
            <v>2.6</v>
          </cell>
          <cell r="D11">
            <v>2.3382418563141454</v>
          </cell>
        </row>
        <row r="12">
          <cell r="B12" t="str">
            <v>مرکز سلامت روستایی خضرلو</v>
          </cell>
          <cell r="C12">
            <v>1.03</v>
          </cell>
          <cell r="D12">
            <v>1.9402319357716322</v>
          </cell>
        </row>
        <row r="13">
          <cell r="B13" t="str">
            <v>مرکز سلامت شهری روستایی شیشوان</v>
          </cell>
          <cell r="C13">
            <v>1.65</v>
          </cell>
          <cell r="D13">
            <v>1.059892328398385</v>
          </cell>
        </row>
        <row r="14">
          <cell r="B14"/>
          <cell r="C14"/>
          <cell r="D14"/>
        </row>
        <row r="15">
          <cell r="B15"/>
          <cell r="C15"/>
          <cell r="D15"/>
        </row>
        <row r="16">
          <cell r="B16"/>
          <cell r="C16"/>
          <cell r="D16"/>
        </row>
        <row r="17">
          <cell r="B17"/>
          <cell r="C17"/>
          <cell r="D17"/>
        </row>
        <row r="18">
          <cell r="B18"/>
          <cell r="C18"/>
          <cell r="D18"/>
        </row>
      </sheetData>
      <sheetData sheetId="63">
        <row r="23">
          <cell r="E23" t="str">
            <v>درصد</v>
          </cell>
        </row>
        <row r="24">
          <cell r="B24" t="str">
            <v>مرکز سلامت شهری روستایی شیشوان</v>
          </cell>
          <cell r="E24">
            <v>7.4024226110363394</v>
          </cell>
        </row>
        <row r="25">
          <cell r="B25" t="str">
            <v>مرکز سلامت روستایی خانیان</v>
          </cell>
          <cell r="E25">
            <v>8.0664874113908578</v>
          </cell>
        </row>
        <row r="26">
          <cell r="B26" t="str">
            <v>مرکز سلامت روستایی شیراز</v>
          </cell>
          <cell r="E26">
            <v>9.25</v>
          </cell>
        </row>
        <row r="27">
          <cell r="B27" t="str">
            <v>مرکز سلامت شهری شماره دو</v>
          </cell>
          <cell r="E27">
            <v>9.4600624721106641</v>
          </cell>
        </row>
        <row r="28">
          <cell r="B28" t="str">
            <v>مرکز سلامت شهری روستایی شماره یک</v>
          </cell>
          <cell r="E28">
            <v>11.201084436200192</v>
          </cell>
        </row>
        <row r="29">
          <cell r="B29" t="str">
            <v>مرکز سلامت روستایی خضرلو</v>
          </cell>
          <cell r="E29">
            <v>11.373773416592329</v>
          </cell>
        </row>
        <row r="30">
          <cell r="B30" t="str">
            <v>شهرستان</v>
          </cell>
          <cell r="E30">
            <v>11.727998029367892</v>
          </cell>
        </row>
        <row r="31">
          <cell r="B31" t="str">
            <v>مرکز سلامت روستایی مهماندار</v>
          </cell>
          <cell r="E31">
            <v>11.99366372482462</v>
          </cell>
        </row>
        <row r="32">
          <cell r="B32" t="str">
            <v>مرکز سلامت روستایی تجرق</v>
          </cell>
          <cell r="E32">
            <v>17.771701982228301</v>
          </cell>
        </row>
        <row r="33">
          <cell r="B33" t="str">
            <v>مرکز سلامت روستایی هرگلان</v>
          </cell>
          <cell r="E33">
            <v>22.794846382556987</v>
          </cell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  <row r="37">
          <cell r="B37"/>
          <cell r="E37"/>
        </row>
        <row r="38">
          <cell r="B38"/>
          <cell r="E38"/>
        </row>
        <row r="42">
          <cell r="C42">
            <v>1386</v>
          </cell>
          <cell r="D42">
            <v>1387</v>
          </cell>
          <cell r="E42">
            <v>1388</v>
          </cell>
          <cell r="F42">
            <v>1389</v>
          </cell>
          <cell r="G42">
            <v>1390</v>
          </cell>
          <cell r="H42">
            <v>1391</v>
          </cell>
          <cell r="I42">
            <v>1392</v>
          </cell>
          <cell r="J42">
            <v>1393</v>
          </cell>
          <cell r="K42">
            <v>1394</v>
          </cell>
          <cell r="L42">
            <v>1395</v>
          </cell>
          <cell r="M42">
            <v>1396</v>
          </cell>
          <cell r="N42">
            <v>1397</v>
          </cell>
          <cell r="O42">
            <v>1398</v>
          </cell>
          <cell r="P42">
            <v>1399</v>
          </cell>
          <cell r="Q42">
            <v>1400</v>
          </cell>
          <cell r="R42">
            <v>1401</v>
          </cell>
          <cell r="S42">
            <v>1402</v>
          </cell>
          <cell r="T42">
            <v>1403</v>
          </cell>
        </row>
        <row r="44">
          <cell r="B44" t="str">
            <v>موالید</v>
          </cell>
          <cell r="C44"/>
          <cell r="D44"/>
          <cell r="E44"/>
          <cell r="F44"/>
          <cell r="G44">
            <v>1094</v>
          </cell>
          <cell r="H44">
            <v>1177</v>
          </cell>
          <cell r="I44">
            <v>1272</v>
          </cell>
          <cell r="J44">
            <v>1318</v>
          </cell>
          <cell r="K44">
            <v>1342</v>
          </cell>
          <cell r="L44">
            <v>1226</v>
          </cell>
          <cell r="M44">
            <v>1274</v>
          </cell>
          <cell r="N44">
            <v>1240</v>
          </cell>
          <cell r="O44">
            <v>1021</v>
          </cell>
          <cell r="P44">
            <v>1027</v>
          </cell>
          <cell r="Q44">
            <v>990</v>
          </cell>
          <cell r="R44">
            <v>908</v>
          </cell>
          <cell r="S44">
            <v>932</v>
          </cell>
          <cell r="T44">
            <v>857</v>
          </cell>
        </row>
        <row r="45">
          <cell r="B45" t="str">
            <v>میزان تولد خام</v>
          </cell>
          <cell r="C45"/>
          <cell r="D45"/>
          <cell r="E45"/>
          <cell r="F45"/>
          <cell r="G45">
            <v>16.646885176055267</v>
          </cell>
          <cell r="H45">
            <v>17.691267097549979</v>
          </cell>
          <cell r="I45">
            <v>18.957063443568458</v>
          </cell>
          <cell r="J45">
            <v>19.253242958980952</v>
          </cell>
          <cell r="K45">
            <v>19.78708973489428</v>
          </cell>
          <cell r="L45">
            <v>18.208551781497377</v>
          </cell>
          <cell r="M45">
            <v>18.694331538247077</v>
          </cell>
          <cell r="N45">
            <v>17.741912406461491</v>
          </cell>
          <cell r="O45">
            <v>14.708636461859829</v>
          </cell>
          <cell r="P45">
            <v>14.694940476190476</v>
          </cell>
          <cell r="Q45">
            <v>13.962737824915729</v>
          </cell>
          <cell r="R45">
            <v>12.639198218262806</v>
          </cell>
          <cell r="S45">
            <v>12.866352830735673</v>
          </cell>
          <cell r="T45">
            <v>11.727998029367892</v>
          </cell>
        </row>
        <row r="46">
          <cell r="B46" t="str">
            <v>مرگ و میر</v>
          </cell>
          <cell r="C46"/>
          <cell r="D46"/>
          <cell r="E46"/>
          <cell r="F46"/>
          <cell r="G46">
            <v>371</v>
          </cell>
          <cell r="H46">
            <v>301</v>
          </cell>
          <cell r="I46">
            <v>348</v>
          </cell>
          <cell r="J46">
            <v>362</v>
          </cell>
          <cell r="K46">
            <v>334</v>
          </cell>
          <cell r="L46">
            <v>312</v>
          </cell>
          <cell r="M46">
            <v>352</v>
          </cell>
          <cell r="N46">
            <v>365</v>
          </cell>
          <cell r="O46">
            <v>392</v>
          </cell>
          <cell r="P46">
            <v>490</v>
          </cell>
          <cell r="Q46">
            <v>529</v>
          </cell>
          <cell r="R46">
            <v>432</v>
          </cell>
          <cell r="S46">
            <v>379</v>
          </cell>
          <cell r="T46">
            <v>407</v>
          </cell>
        </row>
        <row r="47">
          <cell r="B47" t="str">
            <v>میزان مرگ خام</v>
          </cell>
          <cell r="C47"/>
          <cell r="D47"/>
          <cell r="E47"/>
          <cell r="F47"/>
          <cell r="G47">
            <v>5.6453330898688332</v>
          </cell>
          <cell r="H47">
            <v>4.5242747632646925</v>
          </cell>
          <cell r="I47">
            <v>5.1863664138064651</v>
          </cell>
          <cell r="J47">
            <v>5.2880682482178329</v>
          </cell>
          <cell r="K47">
            <v>4.9246557164341951</v>
          </cell>
          <cell r="L47">
            <v>4.6338239443941127</v>
          </cell>
          <cell r="M47">
            <v>5.1651528268940119</v>
          </cell>
          <cell r="N47">
            <v>5.222417764805197</v>
          </cell>
          <cell r="O47">
            <v>5.6471944104300222</v>
          </cell>
          <cell r="P47">
            <v>7.0112179487179489</v>
          </cell>
          <cell r="Q47">
            <v>7.4608972822024455</v>
          </cell>
          <cell r="R47">
            <v>6.0133630289532292</v>
          </cell>
          <cell r="S47">
            <v>5.2321327498377901</v>
          </cell>
          <cell r="T47">
            <v>5.5697726930603642</v>
          </cell>
        </row>
      </sheetData>
      <sheetData sheetId="64">
        <row r="23">
          <cell r="E23" t="str">
            <v>درصد</v>
          </cell>
        </row>
        <row r="24">
          <cell r="B24" t="str">
            <v>مرکز سلامت روستایی هرگلان</v>
          </cell>
          <cell r="E24">
            <v>3.3696729435084243</v>
          </cell>
        </row>
        <row r="25">
          <cell r="B25" t="str">
            <v>مرکز سلامت روستایی تجرق</v>
          </cell>
          <cell r="E25">
            <v>4.2720437457279568</v>
          </cell>
        </row>
        <row r="26">
          <cell r="B26" t="str">
            <v>مرکز سلامت شهری روستایی شماره یک</v>
          </cell>
          <cell r="E26">
            <v>4.994114079834481</v>
          </cell>
        </row>
        <row r="27">
          <cell r="B27" t="str">
            <v>مرکز سلامت شهری شماره دو</v>
          </cell>
          <cell r="E27">
            <v>4.9977688531905393</v>
          </cell>
        </row>
        <row r="28">
          <cell r="B28" t="str">
            <v>شهرستان</v>
          </cell>
          <cell r="E28">
            <v>5.5697726930603642</v>
          </cell>
        </row>
        <row r="29">
          <cell r="B29" t="str">
            <v>مرکز سلامت روستایی خضرلو</v>
          </cell>
          <cell r="E29">
            <v>5.5753791257805529</v>
          </cell>
        </row>
        <row r="30">
          <cell r="B30" t="str">
            <v>مرکز سلامت روستایی مهماندار</v>
          </cell>
          <cell r="E30">
            <v>6.7888662593346911</v>
          </cell>
        </row>
        <row r="31">
          <cell r="B31" t="str">
            <v>مرکز سلامت شهری روستایی شیشوان</v>
          </cell>
          <cell r="E31">
            <v>7.2341857335127857</v>
          </cell>
        </row>
        <row r="32">
          <cell r="B32" t="str">
            <v>مرکز سلامت روستایی شیراز</v>
          </cell>
          <cell r="E32">
            <v>7.5</v>
          </cell>
        </row>
        <row r="33">
          <cell r="B33" t="str">
            <v>مرکز سلامت روستایی خانیان</v>
          </cell>
          <cell r="E33">
            <v>10.021999511121974</v>
          </cell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  <row r="37">
          <cell r="B37"/>
          <cell r="E37"/>
        </row>
        <row r="38">
          <cell r="B38"/>
          <cell r="E38"/>
        </row>
      </sheetData>
      <sheetData sheetId="65">
        <row r="3">
          <cell r="C3" t="str">
            <v>میزان تولد خام</v>
          </cell>
          <cell r="D3" t="str">
            <v>میزان مرگ خام</v>
          </cell>
        </row>
        <row r="4">
          <cell r="B4" t="str">
            <v>مرکز سلامت روستایی تجرق</v>
          </cell>
          <cell r="C4">
            <v>17.77</v>
          </cell>
          <cell r="D4">
            <v>4.2699999999999996</v>
          </cell>
        </row>
        <row r="5">
          <cell r="B5" t="str">
            <v>مرکز سلامت روستایی هرگلان</v>
          </cell>
          <cell r="C5">
            <v>22.79</v>
          </cell>
          <cell r="D5">
            <v>3.37</v>
          </cell>
        </row>
        <row r="6">
          <cell r="B6" t="str">
            <v>مرکز سلامت روستایی خانیان</v>
          </cell>
          <cell r="C6">
            <v>8.07</v>
          </cell>
          <cell r="D6">
            <v>10.02</v>
          </cell>
        </row>
        <row r="7">
          <cell r="B7" t="str">
            <v>مرکز سلامت روستایی مهماندار</v>
          </cell>
          <cell r="C7">
            <v>11.99</v>
          </cell>
          <cell r="D7">
            <v>6.79</v>
          </cell>
        </row>
        <row r="8">
          <cell r="B8" t="str">
            <v>مرکز سلامت روستایی شیراز</v>
          </cell>
          <cell r="C8">
            <v>9.25</v>
          </cell>
          <cell r="D8">
            <v>7.5</v>
          </cell>
        </row>
        <row r="9">
          <cell r="B9" t="str">
            <v>مرکز سلامت شهری روستایی شماره یک</v>
          </cell>
          <cell r="C9">
            <v>11.2</v>
          </cell>
          <cell r="D9">
            <v>4.99</v>
          </cell>
        </row>
        <row r="10">
          <cell r="B10" t="str">
            <v>مرکز سلامت شهری شماره دو</v>
          </cell>
          <cell r="C10">
            <v>9.4600000000000009</v>
          </cell>
          <cell r="D10">
            <v>5</v>
          </cell>
        </row>
        <row r="11">
          <cell r="B11" t="str">
            <v>مرکز سلامت روستایی خضرلو</v>
          </cell>
          <cell r="C11">
            <v>11.37</v>
          </cell>
          <cell r="D11">
            <v>5.58</v>
          </cell>
        </row>
        <row r="12">
          <cell r="B12" t="str">
            <v>مرکز سلامت شهری روستایی شیشوان</v>
          </cell>
          <cell r="C12">
            <v>7.4</v>
          </cell>
          <cell r="D12">
            <v>7.23</v>
          </cell>
        </row>
        <row r="13">
          <cell r="B13" t="str">
            <v>شهرستان</v>
          </cell>
          <cell r="C13">
            <v>11.73</v>
          </cell>
          <cell r="D13">
            <v>5.57</v>
          </cell>
        </row>
        <row r="14">
          <cell r="B14"/>
          <cell r="C14"/>
          <cell r="D14"/>
        </row>
        <row r="15">
          <cell r="B15"/>
          <cell r="C15"/>
          <cell r="D15"/>
        </row>
        <row r="16">
          <cell r="B16"/>
          <cell r="C16"/>
          <cell r="D16"/>
        </row>
        <row r="17">
          <cell r="B17"/>
          <cell r="C17"/>
          <cell r="D17"/>
        </row>
        <row r="18">
          <cell r="B18"/>
          <cell r="C18"/>
          <cell r="D18"/>
        </row>
      </sheetData>
      <sheetData sheetId="66">
        <row r="23">
          <cell r="E23" t="str">
            <v xml:space="preserve">رشد طبیعی جمعیت </v>
          </cell>
        </row>
        <row r="24">
          <cell r="B24" t="str">
            <v>مرکز سلامت روستایی خانیان</v>
          </cell>
          <cell r="E24">
            <v>-0.19499999999999995</v>
          </cell>
        </row>
        <row r="25">
          <cell r="B25" t="str">
            <v>مرکز سلامت شهری روستایی شیشوان</v>
          </cell>
          <cell r="E25">
            <v>1.6999999999999994E-2</v>
          </cell>
        </row>
        <row r="26">
          <cell r="B26" t="str">
            <v>مرکز سلامت روستایی شیراز</v>
          </cell>
          <cell r="E26">
            <v>0.17500000000000002</v>
          </cell>
        </row>
        <row r="27">
          <cell r="B27" t="str">
            <v>مرکز سلامت شهری شماره دو</v>
          </cell>
          <cell r="E27">
            <v>0.44600000000000012</v>
          </cell>
        </row>
        <row r="28">
          <cell r="B28" t="str">
            <v>مرکز سلامت روستایی مهماندار</v>
          </cell>
          <cell r="E28">
            <v>0.52</v>
          </cell>
        </row>
        <row r="29">
          <cell r="B29" t="str">
            <v>مرکز سلامت روستایی خضرلو</v>
          </cell>
          <cell r="E29">
            <v>0.57899999999999996</v>
          </cell>
        </row>
        <row r="30">
          <cell r="B30" t="str">
            <v>شهرستان</v>
          </cell>
          <cell r="E30">
            <v>0.6160000000000001</v>
          </cell>
        </row>
        <row r="31">
          <cell r="B31" t="str">
            <v>مرکز سلامت شهری روستایی شماره یک</v>
          </cell>
          <cell r="E31">
            <v>0.621</v>
          </cell>
        </row>
        <row r="32">
          <cell r="B32" t="str">
            <v>مرکز سلامت روستایی تجرق</v>
          </cell>
          <cell r="E32">
            <v>1.35</v>
          </cell>
        </row>
        <row r="33">
          <cell r="B33" t="str">
            <v>مرکز سلامت روستایی هرگلان</v>
          </cell>
          <cell r="E33">
            <v>1.9419999999999999</v>
          </cell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  <row r="37">
          <cell r="B37"/>
          <cell r="E37"/>
        </row>
        <row r="38">
          <cell r="B38"/>
          <cell r="E38"/>
        </row>
      </sheetData>
      <sheetData sheetId="67">
        <row r="2">
          <cell r="C2">
            <v>1384</v>
          </cell>
          <cell r="D2">
            <v>1385</v>
          </cell>
          <cell r="E2">
            <v>1386</v>
          </cell>
          <cell r="F2">
            <v>1387</v>
          </cell>
          <cell r="G2">
            <v>1388</v>
          </cell>
          <cell r="H2">
            <v>1389</v>
          </cell>
          <cell r="I2">
            <v>1390</v>
          </cell>
          <cell r="J2">
            <v>1391</v>
          </cell>
          <cell r="K2">
            <v>1392</v>
          </cell>
          <cell r="L2">
            <v>1393</v>
          </cell>
          <cell r="M2">
            <v>394</v>
          </cell>
          <cell r="N2">
            <v>1395</v>
          </cell>
          <cell r="O2">
            <v>1396</v>
          </cell>
          <cell r="P2">
            <v>1397</v>
          </cell>
          <cell r="Q2">
            <v>1398</v>
          </cell>
          <cell r="R2">
            <v>1399</v>
          </cell>
          <cell r="S2">
            <v>1400</v>
          </cell>
          <cell r="T2">
            <v>1401</v>
          </cell>
          <cell r="U2">
            <v>1402</v>
          </cell>
          <cell r="V2">
            <v>1403</v>
          </cell>
          <cell r="W2">
            <v>1404</v>
          </cell>
        </row>
        <row r="23">
          <cell r="B23" t="str">
            <v>شهرستان</v>
          </cell>
          <cell r="C23"/>
          <cell r="D23"/>
          <cell r="E23"/>
          <cell r="F23"/>
          <cell r="G23"/>
          <cell r="H23"/>
          <cell r="I23"/>
          <cell r="J23"/>
          <cell r="K23">
            <v>1.38</v>
          </cell>
          <cell r="L23">
            <v>1.4</v>
          </cell>
          <cell r="M23">
            <v>1.49</v>
          </cell>
          <cell r="N23">
            <v>1.36</v>
          </cell>
          <cell r="O23">
            <v>1.35</v>
          </cell>
          <cell r="P23">
            <v>1.25</v>
          </cell>
          <cell r="Q23">
            <v>0.87</v>
          </cell>
          <cell r="R23">
            <v>0.73</v>
          </cell>
          <cell r="S23">
            <v>0.67</v>
          </cell>
          <cell r="T23">
            <v>0.66400000000000003</v>
          </cell>
          <cell r="U23">
            <v>0.76</v>
          </cell>
          <cell r="V23">
            <v>0.62</v>
          </cell>
          <cell r="W23"/>
        </row>
        <row r="24">
          <cell r="B24" t="str">
            <v>دانشگاه</v>
          </cell>
          <cell r="C24"/>
          <cell r="D24"/>
          <cell r="E24"/>
          <cell r="F24"/>
          <cell r="G24"/>
          <cell r="H24"/>
          <cell r="I24"/>
          <cell r="J24"/>
          <cell r="K24">
            <v>1.28</v>
          </cell>
          <cell r="L24">
            <v>1.26</v>
          </cell>
          <cell r="M24">
            <v>1.24</v>
          </cell>
          <cell r="N24">
            <v>1.19</v>
          </cell>
          <cell r="O24">
            <v>1.1599999999999999</v>
          </cell>
          <cell r="P24">
            <v>0.97</v>
          </cell>
          <cell r="Q24">
            <v>0.76</v>
          </cell>
          <cell r="R24">
            <v>0.45</v>
          </cell>
          <cell r="S24">
            <v>0.42</v>
          </cell>
          <cell r="T24"/>
          <cell r="U24"/>
          <cell r="V24"/>
          <cell r="W24"/>
        </row>
      </sheetData>
      <sheetData sheetId="68">
        <row r="2">
          <cell r="C2">
            <v>1384</v>
          </cell>
          <cell r="D2">
            <v>1385</v>
          </cell>
          <cell r="E2">
            <v>1386</v>
          </cell>
          <cell r="F2">
            <v>1387</v>
          </cell>
          <cell r="G2">
            <v>1388</v>
          </cell>
          <cell r="H2">
            <v>1389</v>
          </cell>
          <cell r="I2">
            <v>1390</v>
          </cell>
          <cell r="J2">
            <v>1391</v>
          </cell>
          <cell r="K2">
            <v>1392</v>
          </cell>
          <cell r="L2">
            <v>1393</v>
          </cell>
          <cell r="M2">
            <v>394</v>
          </cell>
          <cell r="N2">
            <v>1395</v>
          </cell>
          <cell r="O2">
            <v>1396</v>
          </cell>
          <cell r="P2">
            <v>1397</v>
          </cell>
          <cell r="Q2">
            <v>1398</v>
          </cell>
          <cell r="R2">
            <v>1399</v>
          </cell>
          <cell r="S2">
            <v>1400</v>
          </cell>
          <cell r="T2">
            <v>1401</v>
          </cell>
          <cell r="U2">
            <v>1402</v>
          </cell>
          <cell r="V2">
            <v>1403</v>
          </cell>
          <cell r="W2">
            <v>1404</v>
          </cell>
        </row>
        <row r="3">
          <cell r="B3" t="str">
            <v>موالید</v>
          </cell>
          <cell r="C3"/>
          <cell r="D3"/>
          <cell r="E3"/>
          <cell r="F3"/>
          <cell r="G3"/>
          <cell r="H3"/>
          <cell r="I3"/>
          <cell r="J3"/>
          <cell r="K3">
            <v>18.96</v>
          </cell>
          <cell r="L3">
            <v>19.25</v>
          </cell>
          <cell r="M3">
            <v>19.79</v>
          </cell>
          <cell r="N3">
            <v>18.21</v>
          </cell>
          <cell r="O3">
            <v>18.690000000000001</v>
          </cell>
          <cell r="P3">
            <v>17.690000000000001</v>
          </cell>
          <cell r="Q3">
            <v>14.49</v>
          </cell>
          <cell r="R3">
            <v>14.51</v>
          </cell>
          <cell r="S3">
            <v>13.91</v>
          </cell>
          <cell r="T3">
            <v>12.63</v>
          </cell>
          <cell r="U3">
            <v>12.87</v>
          </cell>
          <cell r="V3">
            <v>11.73</v>
          </cell>
          <cell r="W3"/>
        </row>
        <row r="4">
          <cell r="B4" t="str">
            <v>مرگ</v>
          </cell>
          <cell r="C4"/>
          <cell r="D4"/>
          <cell r="E4"/>
          <cell r="F4"/>
          <cell r="G4"/>
          <cell r="H4"/>
          <cell r="I4"/>
          <cell r="J4"/>
          <cell r="K4">
            <v>5.4272297722318932</v>
          </cell>
          <cell r="L4">
            <v>5.276091355883203</v>
          </cell>
          <cell r="M4">
            <v>4.9992144091642743</v>
          </cell>
          <cell r="N4">
            <v>5.1374696550556092</v>
          </cell>
          <cell r="O4">
            <v>5.2438531163270721</v>
          </cell>
          <cell r="P4">
            <v>5.2229755801774989</v>
          </cell>
          <cell r="Q4">
            <v>5.4741543657061928</v>
          </cell>
          <cell r="R4">
            <v>6.7278452057375064</v>
          </cell>
          <cell r="S4">
            <v>7.2345837721037736</v>
          </cell>
          <cell r="T4">
            <v>5.99</v>
          </cell>
          <cell r="U4">
            <v>5.23</v>
          </cell>
          <cell r="V4">
            <v>5.57</v>
          </cell>
          <cell r="W4"/>
        </row>
        <row r="5">
          <cell r="B5" t="str">
            <v>رشد طبیعی</v>
          </cell>
          <cell r="C5"/>
          <cell r="D5"/>
          <cell r="E5"/>
          <cell r="F5"/>
          <cell r="G5"/>
          <cell r="H5"/>
          <cell r="I5"/>
          <cell r="J5"/>
          <cell r="K5">
            <v>1.38</v>
          </cell>
          <cell r="L5">
            <v>1.4</v>
          </cell>
          <cell r="M5">
            <v>1.49</v>
          </cell>
          <cell r="N5">
            <v>1.36</v>
          </cell>
          <cell r="O5">
            <v>1.35</v>
          </cell>
          <cell r="P5">
            <v>1.25</v>
          </cell>
          <cell r="Q5">
            <v>0.87</v>
          </cell>
          <cell r="R5">
            <v>0.73</v>
          </cell>
          <cell r="S5">
            <v>0.67</v>
          </cell>
          <cell r="T5">
            <v>0.66400000000000003</v>
          </cell>
          <cell r="U5">
            <v>0.76</v>
          </cell>
          <cell r="V5">
            <v>0.62</v>
          </cell>
          <cell r="W5"/>
        </row>
      </sheetData>
      <sheetData sheetId="69">
        <row r="23">
          <cell r="C23" t="str">
            <v>باروری کل</v>
          </cell>
        </row>
        <row r="24">
          <cell r="B24" t="str">
            <v>مرکز سلامت شهری روستایی شیشوان</v>
          </cell>
          <cell r="C24">
            <v>1.1200000000000001</v>
          </cell>
        </row>
        <row r="25">
          <cell r="B25" t="str">
            <v>مرکز سلامت شهری شماره دو</v>
          </cell>
          <cell r="C25">
            <v>1.27</v>
          </cell>
        </row>
        <row r="26">
          <cell r="B26" t="str">
            <v>مرکز سلامت روستایی خانیان</v>
          </cell>
          <cell r="C26">
            <v>1.4</v>
          </cell>
        </row>
        <row r="27">
          <cell r="B27" t="str">
            <v>مرکز سلامت شهری روستایی شماره یک</v>
          </cell>
          <cell r="C27">
            <v>1.56</v>
          </cell>
        </row>
        <row r="28">
          <cell r="B28" t="str">
            <v>مرکز سلامت روستایی شیراز</v>
          </cell>
          <cell r="C28">
            <v>1.66</v>
          </cell>
        </row>
        <row r="29">
          <cell r="B29" t="str">
            <v>شهرستان</v>
          </cell>
          <cell r="C29">
            <v>1.71</v>
          </cell>
        </row>
        <row r="30">
          <cell r="B30" t="str">
            <v>مرکز سلامت روستایی مهماندار</v>
          </cell>
          <cell r="C30">
            <v>1.77</v>
          </cell>
        </row>
        <row r="31">
          <cell r="B31" t="str">
            <v>مرکز سلامت روستایی خضرلو</v>
          </cell>
          <cell r="C31">
            <v>1.94</v>
          </cell>
        </row>
        <row r="32">
          <cell r="B32" t="str">
            <v>مرکز سلامت روستایی تجرق</v>
          </cell>
          <cell r="C32">
            <v>2.42</v>
          </cell>
        </row>
        <row r="33">
          <cell r="B33" t="str">
            <v>مرکز سلامت روستایی هرگلان</v>
          </cell>
          <cell r="C33">
            <v>3.19</v>
          </cell>
        </row>
        <row r="34">
          <cell r="B34"/>
          <cell r="C34"/>
        </row>
        <row r="35">
          <cell r="B35"/>
          <cell r="C35"/>
        </row>
        <row r="36">
          <cell r="B36"/>
          <cell r="C36"/>
        </row>
        <row r="37">
          <cell r="B37"/>
          <cell r="C37"/>
        </row>
        <row r="38">
          <cell r="B38"/>
          <cell r="C38"/>
        </row>
      </sheetData>
      <sheetData sheetId="70">
        <row r="2">
          <cell r="C2">
            <v>1384</v>
          </cell>
          <cell r="D2">
            <v>1385</v>
          </cell>
          <cell r="E2">
            <v>1386</v>
          </cell>
          <cell r="F2">
            <v>1387</v>
          </cell>
          <cell r="G2">
            <v>1388</v>
          </cell>
          <cell r="H2">
            <v>1389</v>
          </cell>
          <cell r="I2">
            <v>1390</v>
          </cell>
          <cell r="J2">
            <v>1391</v>
          </cell>
          <cell r="K2">
            <v>1392</v>
          </cell>
          <cell r="L2">
            <v>1393</v>
          </cell>
          <cell r="M2">
            <v>394</v>
          </cell>
          <cell r="N2">
            <v>1395</v>
          </cell>
          <cell r="O2">
            <v>1396</v>
          </cell>
          <cell r="P2">
            <v>1397</v>
          </cell>
          <cell r="Q2">
            <v>1398</v>
          </cell>
          <cell r="R2">
            <v>1399</v>
          </cell>
          <cell r="S2">
            <v>1400</v>
          </cell>
          <cell r="T2">
            <v>1401</v>
          </cell>
          <cell r="U2">
            <v>1402</v>
          </cell>
          <cell r="V2">
            <v>1403</v>
          </cell>
          <cell r="W2">
            <v>1404</v>
          </cell>
        </row>
        <row r="3">
          <cell r="B3" t="str">
            <v>دانشگاه تبریز</v>
          </cell>
          <cell r="C3"/>
          <cell r="D3"/>
          <cell r="E3"/>
          <cell r="F3"/>
          <cell r="G3"/>
          <cell r="H3"/>
          <cell r="I3"/>
          <cell r="J3"/>
          <cell r="K3">
            <v>2.1800000000000002</v>
          </cell>
          <cell r="L3">
            <v>2.2799999999999998</v>
          </cell>
          <cell r="M3">
            <v>1.82</v>
          </cell>
          <cell r="N3">
            <v>2.0099999999999998</v>
          </cell>
          <cell r="O3">
            <v>2.1</v>
          </cell>
          <cell r="P3">
            <v>2</v>
          </cell>
          <cell r="Q3">
            <v>1.77</v>
          </cell>
          <cell r="R3">
            <v>1.7</v>
          </cell>
          <cell r="S3">
            <v>1.66</v>
          </cell>
          <cell r="T3"/>
          <cell r="U3"/>
          <cell r="V3"/>
          <cell r="W3"/>
        </row>
        <row r="4">
          <cell r="B4" t="str">
            <v>شهرستان</v>
          </cell>
          <cell r="C4"/>
          <cell r="D4"/>
          <cell r="E4"/>
          <cell r="F4"/>
          <cell r="G4"/>
          <cell r="H4"/>
          <cell r="I4"/>
          <cell r="J4"/>
          <cell r="K4">
            <v>1.98</v>
          </cell>
          <cell r="L4">
            <v>2.0099999999999998</v>
          </cell>
          <cell r="M4">
            <v>2.14</v>
          </cell>
          <cell r="N4">
            <v>2.14</v>
          </cell>
          <cell r="O4">
            <v>2.2799999999999998</v>
          </cell>
          <cell r="P4">
            <v>2.29</v>
          </cell>
          <cell r="Q4">
            <v>2.29</v>
          </cell>
          <cell r="R4">
            <v>2.02</v>
          </cell>
          <cell r="S4">
            <v>1.7</v>
          </cell>
          <cell r="T4">
            <v>1.77</v>
          </cell>
          <cell r="U4">
            <v>1.86</v>
          </cell>
          <cell r="V4">
            <v>1.71</v>
          </cell>
          <cell r="W4"/>
        </row>
      </sheetData>
      <sheetData sheetId="71">
        <row r="2">
          <cell r="C2">
            <v>1384</v>
          </cell>
          <cell r="D2">
            <v>1385</v>
          </cell>
          <cell r="E2">
            <v>1386</v>
          </cell>
          <cell r="F2">
            <v>1387</v>
          </cell>
          <cell r="G2">
            <v>1388</v>
          </cell>
          <cell r="H2">
            <v>1389</v>
          </cell>
          <cell r="I2">
            <v>1390</v>
          </cell>
          <cell r="J2">
            <v>1391</v>
          </cell>
          <cell r="K2">
            <v>1392</v>
          </cell>
          <cell r="L2">
            <v>1393</v>
          </cell>
          <cell r="M2">
            <v>394</v>
          </cell>
          <cell r="N2">
            <v>1395</v>
          </cell>
          <cell r="O2">
            <v>1396</v>
          </cell>
          <cell r="P2">
            <v>1397</v>
          </cell>
          <cell r="Q2">
            <v>1398</v>
          </cell>
          <cell r="R2">
            <v>1399</v>
          </cell>
          <cell r="S2">
            <v>1400</v>
          </cell>
          <cell r="T2">
            <v>1401</v>
          </cell>
          <cell r="U2">
            <v>1402</v>
          </cell>
          <cell r="V2">
            <v>1403</v>
          </cell>
          <cell r="W2">
            <v>1404</v>
          </cell>
        </row>
        <row r="5">
          <cell r="B5" t="str">
            <v>کل شهرستان</v>
          </cell>
          <cell r="C5"/>
          <cell r="D5"/>
          <cell r="E5"/>
          <cell r="F5"/>
          <cell r="G5"/>
          <cell r="H5"/>
          <cell r="I5"/>
          <cell r="J5"/>
          <cell r="K5">
            <v>63.99</v>
          </cell>
          <cell r="L5">
            <v>66.17</v>
          </cell>
          <cell r="M5">
            <v>69.88</v>
          </cell>
          <cell r="N5">
            <v>66.12</v>
          </cell>
          <cell r="O5">
            <v>69.16</v>
          </cell>
          <cell r="P5">
            <v>67.69</v>
          </cell>
          <cell r="Q5">
            <v>67.69</v>
          </cell>
          <cell r="R5">
            <v>56.32</v>
          </cell>
          <cell r="S5">
            <v>43.36</v>
          </cell>
          <cell r="T5">
            <v>39.06</v>
          </cell>
          <cell r="U5">
            <v>39.86</v>
          </cell>
          <cell r="V5">
            <v>36.26</v>
          </cell>
          <cell r="W5"/>
        </row>
      </sheetData>
      <sheetData sheetId="72">
        <row r="24">
          <cell r="E24" t="str">
            <v>بعدخانوار</v>
          </cell>
        </row>
        <row r="25">
          <cell r="B25" t="str">
            <v>مرکز سلامت روستایی شیراز</v>
          </cell>
          <cell r="E25">
            <v>3.0511060259344012</v>
          </cell>
        </row>
        <row r="26">
          <cell r="B26" t="str">
            <v>مرکز سلامت شهری روستایی شیشوان</v>
          </cell>
          <cell r="E26">
            <v>3.0544707091469681</v>
          </cell>
        </row>
        <row r="27">
          <cell r="B27" t="str">
            <v>مرکز سلامت روستایی خانیان</v>
          </cell>
          <cell r="E27">
            <v>3.0575485799701045</v>
          </cell>
        </row>
        <row r="28">
          <cell r="B28" t="str">
            <v>مرکز سلامت روستایی خضرلو</v>
          </cell>
          <cell r="E28">
            <v>3.0924137931034483</v>
          </cell>
        </row>
        <row r="29">
          <cell r="B29" t="str">
            <v>مرکز سلامت شهری روستایی شماره یک</v>
          </cell>
          <cell r="E29">
            <v>3.1255435388560597</v>
          </cell>
        </row>
        <row r="30">
          <cell r="B30" t="str">
            <v>شهرستان</v>
          </cell>
          <cell r="E30">
            <v>3.2170907810161133</v>
          </cell>
        </row>
        <row r="31">
          <cell r="B31" t="str">
            <v>مرکز سلامت روستایی مهماندار</v>
          </cell>
          <cell r="E31">
            <v>3.2612546125461255</v>
          </cell>
        </row>
        <row r="32">
          <cell r="B32" t="str">
            <v>مرکز سلامت شهری شماره دو</v>
          </cell>
          <cell r="E32">
            <v>3.2629586488060571</v>
          </cell>
        </row>
        <row r="33">
          <cell r="B33" t="str">
            <v>مرکز سلامت روستایی تجرق</v>
          </cell>
          <cell r="E33">
            <v>3.4423529411764706</v>
          </cell>
        </row>
        <row r="34">
          <cell r="B34" t="str">
            <v>مرکز سلامت روستایی هرگلان</v>
          </cell>
          <cell r="E34">
            <v>4.1659785301403796</v>
          </cell>
        </row>
        <row r="35">
          <cell r="B35"/>
          <cell r="E35"/>
        </row>
        <row r="36">
          <cell r="B36"/>
          <cell r="E36"/>
        </row>
        <row r="37">
          <cell r="B37"/>
          <cell r="E37"/>
        </row>
        <row r="38">
          <cell r="B38"/>
          <cell r="E38"/>
        </row>
        <row r="39">
          <cell r="B39"/>
          <cell r="E39"/>
        </row>
      </sheetData>
      <sheetData sheetId="73">
        <row r="2">
          <cell r="C2">
            <v>1384</v>
          </cell>
          <cell r="D2">
            <v>1385</v>
          </cell>
          <cell r="E2">
            <v>1386</v>
          </cell>
          <cell r="F2">
            <v>1387</v>
          </cell>
          <cell r="G2">
            <v>1388</v>
          </cell>
          <cell r="H2">
            <v>1389</v>
          </cell>
          <cell r="I2">
            <v>1390</v>
          </cell>
          <cell r="J2">
            <v>1391</v>
          </cell>
          <cell r="K2">
            <v>1392</v>
          </cell>
          <cell r="L2">
            <v>1393</v>
          </cell>
          <cell r="M2">
            <v>394</v>
          </cell>
          <cell r="N2">
            <v>1395</v>
          </cell>
          <cell r="O2">
            <v>1396</v>
          </cell>
          <cell r="P2">
            <v>1397</v>
          </cell>
          <cell r="Q2">
            <v>1398</v>
          </cell>
          <cell r="R2">
            <v>1399</v>
          </cell>
          <cell r="S2">
            <v>1400</v>
          </cell>
          <cell r="T2">
            <v>1401</v>
          </cell>
          <cell r="U2">
            <v>1402</v>
          </cell>
          <cell r="V2">
            <v>1403</v>
          </cell>
          <cell r="W2">
            <v>1404</v>
          </cell>
        </row>
        <row r="3">
          <cell r="B3" t="str">
            <v>روستایی</v>
          </cell>
          <cell r="C3"/>
          <cell r="D3"/>
          <cell r="E3"/>
          <cell r="F3"/>
          <cell r="G3"/>
          <cell r="H3"/>
          <cell r="I3"/>
          <cell r="J3"/>
          <cell r="K3">
            <v>3.61600790513834</v>
          </cell>
          <cell r="L3">
            <v>3.5695377128953769</v>
          </cell>
          <cell r="M3">
            <v>3.5002397621559411</v>
          </cell>
          <cell r="N3">
            <v>3.4789563892591886</v>
          </cell>
          <cell r="O3">
            <v>3.4428840716305373</v>
          </cell>
          <cell r="P3">
            <v>3.4067226890756301</v>
          </cell>
          <cell r="Q3">
            <v>3.4239902767389681</v>
          </cell>
          <cell r="R3">
            <v>3.3599338052771905</v>
          </cell>
          <cell r="S3">
            <v>3.3586887042279243</v>
          </cell>
          <cell r="T3">
            <v>3.43</v>
          </cell>
          <cell r="U3">
            <v>3.33</v>
          </cell>
          <cell r="V3">
            <v>3.3</v>
          </cell>
          <cell r="W3">
            <v>3.29</v>
          </cell>
        </row>
        <row r="4">
          <cell r="B4" t="str">
            <v>شهری</v>
          </cell>
          <cell r="C4"/>
          <cell r="D4"/>
          <cell r="E4"/>
          <cell r="F4"/>
          <cell r="G4"/>
          <cell r="H4"/>
          <cell r="I4"/>
          <cell r="J4"/>
          <cell r="K4">
            <v>3.8217238787271359</v>
          </cell>
          <cell r="L4">
            <v>3.7541642055522741</v>
          </cell>
          <cell r="M4">
            <v>3.6762117122403475</v>
          </cell>
          <cell r="N4">
            <v>3.447330124258368</v>
          </cell>
          <cell r="O4">
            <v>3.2923781757601001</v>
          </cell>
          <cell r="P4">
            <v>3.14992927864215</v>
          </cell>
          <cell r="Q4">
            <v>3.1055971209394828</v>
          </cell>
          <cell r="R4">
            <v>2.9621535181236673</v>
          </cell>
          <cell r="S4">
            <v>3.1512744735869966</v>
          </cell>
          <cell r="T4">
            <v>3.17</v>
          </cell>
          <cell r="U4">
            <v>3.14</v>
          </cell>
          <cell r="V4">
            <v>3.15</v>
          </cell>
          <cell r="W4">
            <v>3.15</v>
          </cell>
        </row>
        <row r="5">
          <cell r="B5" t="str">
            <v>کل</v>
          </cell>
          <cell r="C5"/>
          <cell r="D5"/>
          <cell r="E5"/>
          <cell r="F5"/>
          <cell r="G5"/>
          <cell r="H5"/>
          <cell r="I5"/>
          <cell r="J5"/>
          <cell r="K5">
            <v>3.71</v>
          </cell>
          <cell r="L5">
            <v>3.65</v>
          </cell>
          <cell r="M5">
            <v>3.58</v>
          </cell>
          <cell r="N5">
            <v>3.46</v>
          </cell>
          <cell r="O5">
            <v>3.37</v>
          </cell>
          <cell r="P5">
            <v>3.29</v>
          </cell>
          <cell r="Q5">
            <v>3.28</v>
          </cell>
          <cell r="R5">
            <v>3.16</v>
          </cell>
          <cell r="S5">
            <v>3.25</v>
          </cell>
          <cell r="T5">
            <v>3.29</v>
          </cell>
          <cell r="U5">
            <v>3.23</v>
          </cell>
          <cell r="V5">
            <v>3.22</v>
          </cell>
          <cell r="W5">
            <v>3.21</v>
          </cell>
        </row>
      </sheetData>
      <sheetData sheetId="74">
        <row r="19">
          <cell r="E19" t="str">
            <v>بعدخانوار</v>
          </cell>
        </row>
        <row r="20">
          <cell r="B20" t="str">
            <v xml:space="preserve">جمعیت شهری شیشوان </v>
          </cell>
          <cell r="E20">
            <v>3.0963081861958268</v>
          </cell>
        </row>
        <row r="21">
          <cell r="B21" t="str">
            <v>جمعیت شهری شماره 1</v>
          </cell>
          <cell r="E21">
            <v>3.1146600124766062</v>
          </cell>
        </row>
        <row r="22">
          <cell r="B22" t="str">
            <v>شهری شهرستان</v>
          </cell>
          <cell r="E22">
            <v>3.1529736116581333</v>
          </cell>
        </row>
        <row r="23">
          <cell r="B23" t="str">
            <v>مرکز سلامت شهری شماره دو</v>
          </cell>
          <cell r="E23">
            <v>3.2629586488060571</v>
          </cell>
        </row>
        <row r="24">
          <cell r="B24"/>
          <cell r="E24"/>
        </row>
      </sheetData>
      <sheetData sheetId="75">
        <row r="23">
          <cell r="E23" t="str">
            <v>بعدخانوار</v>
          </cell>
        </row>
        <row r="24">
          <cell r="B24" t="str">
            <v xml:space="preserve">جمعیت روستایی شیشوان </v>
          </cell>
          <cell r="E24">
            <v>2.98</v>
          </cell>
        </row>
        <row r="25">
          <cell r="B25" t="str">
            <v>مرکز سلامت روستایی شیراز</v>
          </cell>
          <cell r="E25">
            <v>3.0511060259344012</v>
          </cell>
        </row>
        <row r="26">
          <cell r="B26" t="str">
            <v>مرکز سلامت روستایی خانیان</v>
          </cell>
          <cell r="E26">
            <v>3.0575485799701045</v>
          </cell>
        </row>
        <row r="27">
          <cell r="B27" t="str">
            <v>مرکز سلامت روستایی خضرلو</v>
          </cell>
          <cell r="E27">
            <v>3.0924137931034483</v>
          </cell>
        </row>
        <row r="28">
          <cell r="B28" t="str">
            <v>جمعیت روستایی شماره 1</v>
          </cell>
          <cell r="E28">
            <v>3.2169811320754715</v>
          </cell>
        </row>
        <row r="29">
          <cell r="B29" t="str">
            <v>مرکز سلامت روستایی مهماندار</v>
          </cell>
          <cell r="E29">
            <v>3.2612546125461255</v>
          </cell>
        </row>
        <row r="30">
          <cell r="B30" t="str">
            <v>روستایی شهرستان</v>
          </cell>
          <cell r="E30">
            <v>3.2983331669827329</v>
          </cell>
        </row>
        <row r="31">
          <cell r="B31" t="str">
            <v>مرکز سلامت روستایی تجرق</v>
          </cell>
          <cell r="E31">
            <v>3.4423529411764706</v>
          </cell>
        </row>
        <row r="32">
          <cell r="B32" t="str">
            <v>مرکز سلامت روستایی هرگلان</v>
          </cell>
          <cell r="E32">
            <v>4.1659785301403796</v>
          </cell>
        </row>
        <row r="33">
          <cell r="B33"/>
          <cell r="E33"/>
        </row>
        <row r="34">
          <cell r="B34"/>
          <cell r="E34"/>
        </row>
        <row r="35">
          <cell r="B35"/>
          <cell r="E35"/>
        </row>
        <row r="36">
          <cell r="B36"/>
          <cell r="E36"/>
        </row>
        <row r="37">
          <cell r="B37"/>
          <cell r="E37"/>
        </row>
      </sheetData>
      <sheetData sheetId="76">
        <row r="3">
          <cell r="C3" t="str">
            <v>بعد خانوار روستایی</v>
          </cell>
          <cell r="D3" t="str">
            <v>بعد خانوار شهری</v>
          </cell>
          <cell r="E3" t="str">
            <v>بعد خانوار کل</v>
          </cell>
        </row>
        <row r="4">
          <cell r="B4" t="str">
            <v>مرکزشهری روستایی شماره یک</v>
          </cell>
          <cell r="C4">
            <v>3.22</v>
          </cell>
          <cell r="D4">
            <v>3.11</v>
          </cell>
          <cell r="E4">
            <v>3.13</v>
          </cell>
        </row>
        <row r="5">
          <cell r="B5" t="str">
            <v>مرکز سلامت روستایی خانیان</v>
          </cell>
          <cell r="C5">
            <v>3.06</v>
          </cell>
          <cell r="D5"/>
          <cell r="E5">
            <v>3.06</v>
          </cell>
        </row>
        <row r="6">
          <cell r="B6" t="str">
            <v>مرکز سلامت شهری روستایی شیشوان</v>
          </cell>
          <cell r="C6">
            <v>2.98</v>
          </cell>
          <cell r="D6">
            <v>3.1</v>
          </cell>
          <cell r="E6">
            <v>3.05</v>
          </cell>
        </row>
        <row r="7">
          <cell r="B7" t="str">
            <v>مرکز سلامت روستایی مهماندار</v>
          </cell>
          <cell r="C7">
            <v>3.26</v>
          </cell>
          <cell r="D7"/>
          <cell r="E7">
            <v>3.26</v>
          </cell>
        </row>
        <row r="8">
          <cell r="B8" t="str">
            <v>مرکز سلامت روستایی تجرق</v>
          </cell>
          <cell r="C8">
            <v>3.44</v>
          </cell>
          <cell r="D8"/>
          <cell r="E8">
            <v>3.44</v>
          </cell>
        </row>
        <row r="9">
          <cell r="B9" t="str">
            <v>مرکز سلامت روستایی شیراز</v>
          </cell>
          <cell r="C9">
            <v>3.05</v>
          </cell>
          <cell r="D9"/>
          <cell r="E9">
            <v>3.05</v>
          </cell>
        </row>
        <row r="10">
          <cell r="B10" t="str">
            <v>مرکز سلامت شهری شماره دو</v>
          </cell>
          <cell r="C10"/>
          <cell r="D10">
            <v>3.26</v>
          </cell>
          <cell r="E10">
            <v>3.26</v>
          </cell>
        </row>
        <row r="11">
          <cell r="B11" t="str">
            <v>مرکز سلامت روستایی هرگلان</v>
          </cell>
          <cell r="C11">
            <v>4.17</v>
          </cell>
          <cell r="D11"/>
          <cell r="E11">
            <v>4.17</v>
          </cell>
        </row>
        <row r="12">
          <cell r="B12" t="str">
            <v>مرکز سلامت روستایی خضرلو</v>
          </cell>
          <cell r="C12">
            <v>3.09</v>
          </cell>
          <cell r="D12"/>
          <cell r="E12">
            <v>3.09</v>
          </cell>
        </row>
        <row r="13">
          <cell r="B13"/>
          <cell r="C13"/>
          <cell r="D13"/>
          <cell r="E13"/>
        </row>
        <row r="14">
          <cell r="B14"/>
          <cell r="C14"/>
          <cell r="D14"/>
          <cell r="E14"/>
        </row>
        <row r="15">
          <cell r="B15"/>
          <cell r="C15"/>
          <cell r="D15"/>
          <cell r="E15"/>
        </row>
        <row r="16">
          <cell r="B16"/>
          <cell r="C16"/>
          <cell r="D16"/>
          <cell r="E16"/>
        </row>
        <row r="17">
          <cell r="B17"/>
          <cell r="C17"/>
          <cell r="D17"/>
          <cell r="E17"/>
        </row>
        <row r="18">
          <cell r="B18"/>
          <cell r="C18"/>
          <cell r="D18"/>
          <cell r="E18"/>
        </row>
      </sheetData>
      <sheetData sheetId="77"/>
      <sheetData sheetId="78">
        <row r="2">
          <cell r="C2">
            <v>1384</v>
          </cell>
          <cell r="D2">
            <v>1385</v>
          </cell>
          <cell r="E2">
            <v>1386</v>
          </cell>
          <cell r="F2">
            <v>1387</v>
          </cell>
          <cell r="G2">
            <v>1388</v>
          </cell>
          <cell r="H2">
            <v>1389</v>
          </cell>
          <cell r="I2">
            <v>1390</v>
          </cell>
          <cell r="J2">
            <v>1391</v>
          </cell>
          <cell r="K2">
            <v>1392</v>
          </cell>
          <cell r="L2">
            <v>1393</v>
          </cell>
          <cell r="M2">
            <v>1394</v>
          </cell>
          <cell r="N2">
            <v>1395</v>
          </cell>
          <cell r="O2">
            <v>1396</v>
          </cell>
          <cell r="P2">
            <v>1397</v>
          </cell>
          <cell r="Q2">
            <v>1398</v>
          </cell>
          <cell r="R2">
            <v>1399</v>
          </cell>
          <cell r="S2">
            <v>1400</v>
          </cell>
          <cell r="T2">
            <v>1401</v>
          </cell>
          <cell r="U2">
            <v>1402</v>
          </cell>
          <cell r="V2">
            <v>1403</v>
          </cell>
          <cell r="W2">
            <v>1404</v>
          </cell>
        </row>
        <row r="3">
          <cell r="B3" t="str">
            <v>شهرستان</v>
          </cell>
          <cell r="C3"/>
          <cell r="D3"/>
          <cell r="E3"/>
          <cell r="F3"/>
          <cell r="G3"/>
          <cell r="H3"/>
          <cell r="I3"/>
          <cell r="J3"/>
          <cell r="K3"/>
          <cell r="L3">
            <v>72.67</v>
          </cell>
          <cell r="M3">
            <v>72.67</v>
          </cell>
          <cell r="N3">
            <v>72.67</v>
          </cell>
          <cell r="O3">
            <v>72.67</v>
          </cell>
          <cell r="P3">
            <v>72.67</v>
          </cell>
          <cell r="Q3">
            <v>72.67</v>
          </cell>
          <cell r="R3">
            <v>72.599999999999994</v>
          </cell>
          <cell r="S3">
            <v>72.67</v>
          </cell>
          <cell r="T3">
            <v>74.28</v>
          </cell>
          <cell r="U3">
            <v>75.66</v>
          </cell>
          <cell r="V3">
            <v>75.67</v>
          </cell>
          <cell r="W3"/>
        </row>
      </sheetData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3"/>
  <sheetViews>
    <sheetView rightToLeft="1" topLeftCell="A652" workbookViewId="0">
      <selection activeCell="L743" sqref="L743"/>
    </sheetView>
  </sheetViews>
  <sheetFormatPr defaultRowHeight="15" x14ac:dyDescent="0.25"/>
  <cols>
    <col min="1" max="1" width="4.42578125" customWidth="1"/>
    <col min="2" max="2" width="9.7109375" customWidth="1"/>
  </cols>
  <sheetData>
    <row r="1" spans="1:2" ht="23.25" thickBot="1" x14ac:dyDescent="0.65">
      <c r="A1" s="1"/>
      <c r="B1" s="2" t="s">
        <v>0</v>
      </c>
    </row>
    <row r="442" ht="12.75" customHeight="1" x14ac:dyDescent="0.25"/>
    <row r="443" ht="12.75" customHeight="1" x14ac:dyDescent="0.25"/>
  </sheetData>
  <hyperlinks>
    <hyperlink ref="B1" location="'صفحه اصلی'!C39" display="صفحه اصلی" xr:uid="{00000000-0004-0000-00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29"/>
  <sheetViews>
    <sheetView rightToLeft="1" tabSelected="1" workbookViewId="0">
      <selection activeCell="C44" sqref="C44"/>
    </sheetView>
  </sheetViews>
  <sheetFormatPr defaultColWidth="9" defaultRowHeight="15" x14ac:dyDescent="0.2"/>
  <cols>
    <col min="1" max="1" width="4.85546875" style="4" customWidth="1"/>
    <col min="2" max="2" width="9.28515625" style="4" customWidth="1"/>
    <col min="3" max="3" width="9.7109375" style="4" customWidth="1"/>
    <col min="4" max="4" width="9.28515625" style="4" customWidth="1"/>
    <col min="5" max="6" width="11.85546875" style="4" customWidth="1"/>
    <col min="7" max="16384" width="9" style="4"/>
  </cols>
  <sheetData>
    <row r="1" spans="2:12" ht="26.25" thickBot="1" x14ac:dyDescent="0.75">
      <c r="B1" s="3" t="s">
        <v>1</v>
      </c>
    </row>
    <row r="2" spans="2:12" ht="31.5" x14ac:dyDescent="0.2"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H2" s="7"/>
      <c r="I2" s="7"/>
      <c r="J2" s="7"/>
      <c r="K2" s="7"/>
      <c r="L2" s="7"/>
    </row>
    <row r="3" spans="2:12" ht="13.5" customHeight="1" x14ac:dyDescent="0.2">
      <c r="B3" s="8" t="s">
        <v>7</v>
      </c>
      <c r="C3" s="9">
        <v>2422</v>
      </c>
      <c r="D3" s="9">
        <v>2258</v>
      </c>
      <c r="E3" s="10">
        <f>C3/$C$24*100</f>
        <v>3.3031026252983291</v>
      </c>
      <c r="F3" s="10">
        <f>D3/$C$24*100</f>
        <v>3.0794408455506308</v>
      </c>
      <c r="H3" s="7"/>
      <c r="I3" s="7"/>
      <c r="J3" s="7"/>
      <c r="K3" s="7"/>
      <c r="L3" s="7"/>
    </row>
    <row r="4" spans="2:12" ht="13.5" customHeight="1" x14ac:dyDescent="0.2">
      <c r="B4" s="11" t="s">
        <v>8</v>
      </c>
      <c r="C4" s="12">
        <v>3232</v>
      </c>
      <c r="D4" s="12">
        <v>2886</v>
      </c>
      <c r="E4" s="10">
        <f t="shared" ref="E4:F22" si="0">C4/$C$24*100</f>
        <v>4.4077736106375731</v>
      </c>
      <c r="F4" s="10">
        <f t="shared" si="0"/>
        <v>3.9359018070235252</v>
      </c>
      <c r="H4" s="7"/>
      <c r="I4" s="7"/>
      <c r="J4" s="7"/>
      <c r="K4" s="7"/>
      <c r="L4" s="7"/>
    </row>
    <row r="5" spans="2:12" ht="13.5" customHeight="1" x14ac:dyDescent="0.2">
      <c r="B5" s="8" t="s">
        <v>9</v>
      </c>
      <c r="C5" s="9">
        <v>3240</v>
      </c>
      <c r="D5" s="9">
        <v>2961</v>
      </c>
      <c r="E5" s="10">
        <f t="shared" si="0"/>
        <v>4.4186839413569725</v>
      </c>
      <c r="F5" s="10">
        <f t="shared" si="0"/>
        <v>4.0381861575178997</v>
      </c>
      <c r="H5" s="7"/>
      <c r="I5" s="7"/>
      <c r="J5" s="7"/>
      <c r="K5" s="7"/>
      <c r="L5" s="7"/>
    </row>
    <row r="6" spans="2:12" ht="13.5" customHeight="1" x14ac:dyDescent="0.2">
      <c r="B6" s="11" t="s">
        <v>10</v>
      </c>
      <c r="C6" s="12">
        <v>2646</v>
      </c>
      <c r="D6" s="12">
        <v>2593</v>
      </c>
      <c r="E6" s="10">
        <f t="shared" si="0"/>
        <v>3.6085918854415278</v>
      </c>
      <c r="F6" s="10">
        <f t="shared" si="0"/>
        <v>3.5363109444255034</v>
      </c>
      <c r="H6" s="7"/>
      <c r="I6" s="7"/>
      <c r="J6" s="7"/>
      <c r="K6" s="7"/>
      <c r="L6" s="7"/>
    </row>
    <row r="7" spans="2:12" ht="13.5" customHeight="1" x14ac:dyDescent="0.2">
      <c r="B7" s="8" t="s">
        <v>11</v>
      </c>
      <c r="C7" s="9">
        <v>2343</v>
      </c>
      <c r="D7" s="9">
        <v>2167</v>
      </c>
      <c r="E7" s="10">
        <f t="shared" si="0"/>
        <v>3.1953631094442549</v>
      </c>
      <c r="F7" s="10">
        <f t="shared" si="0"/>
        <v>2.9553358336174567</v>
      </c>
      <c r="H7" s="7"/>
      <c r="I7" s="7"/>
      <c r="J7" s="7"/>
      <c r="K7" s="7"/>
      <c r="L7" s="7"/>
    </row>
    <row r="8" spans="2:12" ht="13.5" customHeight="1" x14ac:dyDescent="0.2">
      <c r="B8" s="11" t="s">
        <v>12</v>
      </c>
      <c r="C8" s="12">
        <v>2304</v>
      </c>
      <c r="D8" s="12">
        <v>2074</v>
      </c>
      <c r="E8" s="10">
        <f t="shared" si="0"/>
        <v>3.1421752471871804</v>
      </c>
      <c r="F8" s="10">
        <f t="shared" si="0"/>
        <v>2.8285032390044327</v>
      </c>
      <c r="H8" s="7"/>
      <c r="I8" s="7"/>
      <c r="J8" s="7"/>
      <c r="K8" s="7"/>
      <c r="L8" s="7"/>
    </row>
    <row r="9" spans="2:12" ht="13.5" customHeight="1" x14ac:dyDescent="0.2">
      <c r="B9" s="8" t="s">
        <v>13</v>
      </c>
      <c r="C9" s="9">
        <v>2830</v>
      </c>
      <c r="D9" s="9">
        <v>2615</v>
      </c>
      <c r="E9" s="10">
        <f t="shared" si="0"/>
        <v>3.8595294919877259</v>
      </c>
      <c r="F9" s="10">
        <f t="shared" si="0"/>
        <v>3.5663143539038531</v>
      </c>
      <c r="H9" s="7"/>
      <c r="I9" s="7"/>
      <c r="J9" s="7"/>
      <c r="K9" s="7"/>
      <c r="L9" s="7"/>
    </row>
    <row r="10" spans="2:12" ht="13.5" customHeight="1" x14ac:dyDescent="0.2">
      <c r="B10" s="11" t="s">
        <v>14</v>
      </c>
      <c r="C10" s="12">
        <v>3451</v>
      </c>
      <c r="D10" s="12">
        <v>3359</v>
      </c>
      <c r="E10" s="10">
        <f t="shared" si="0"/>
        <v>4.706443914081146</v>
      </c>
      <c r="F10" s="10">
        <f t="shared" si="0"/>
        <v>4.5809751108080468</v>
      </c>
      <c r="H10" s="7"/>
      <c r="I10" s="7"/>
      <c r="J10" s="7"/>
      <c r="K10" s="7"/>
      <c r="L10" s="7"/>
    </row>
    <row r="11" spans="2:12" ht="13.5" customHeight="1" x14ac:dyDescent="0.2">
      <c r="B11" s="8" t="s">
        <v>15</v>
      </c>
      <c r="C11" s="9">
        <v>3070</v>
      </c>
      <c r="D11" s="9">
        <v>2896</v>
      </c>
      <c r="E11" s="10">
        <f t="shared" si="0"/>
        <v>4.1868394135697242</v>
      </c>
      <c r="F11" s="10">
        <f t="shared" si="0"/>
        <v>3.9495397204227753</v>
      </c>
      <c r="H11" s="7"/>
      <c r="I11" s="7"/>
      <c r="J11" s="7"/>
      <c r="K11" s="7"/>
      <c r="L11" s="7"/>
    </row>
    <row r="12" spans="2:12" ht="13.5" customHeight="1" x14ac:dyDescent="0.2">
      <c r="B12" s="11" t="s">
        <v>16</v>
      </c>
      <c r="C12" s="12">
        <v>2656</v>
      </c>
      <c r="D12" s="12">
        <v>2715</v>
      </c>
      <c r="E12" s="10">
        <f t="shared" si="0"/>
        <v>3.6222297988407774</v>
      </c>
      <c r="F12" s="10">
        <f t="shared" si="0"/>
        <v>3.7026934878963518</v>
      </c>
      <c r="H12" s="7"/>
      <c r="I12" s="7"/>
      <c r="J12" s="7"/>
      <c r="K12" s="7"/>
      <c r="L12" s="7"/>
    </row>
    <row r="13" spans="2:12" ht="13.5" customHeight="1" x14ac:dyDescent="0.2">
      <c r="B13" s="8" t="s">
        <v>17</v>
      </c>
      <c r="C13" s="9">
        <v>2269</v>
      </c>
      <c r="D13" s="9">
        <v>2291</v>
      </c>
      <c r="E13" s="10">
        <f t="shared" si="0"/>
        <v>3.0944425502898056</v>
      </c>
      <c r="F13" s="10">
        <f t="shared" si="0"/>
        <v>3.1244459597681558</v>
      </c>
      <c r="H13" s="7"/>
      <c r="I13" s="7"/>
      <c r="J13" s="7"/>
      <c r="K13" s="7"/>
      <c r="L13" s="7"/>
    </row>
    <row r="14" spans="2:12" ht="13.5" customHeight="1" x14ac:dyDescent="0.2">
      <c r="B14" s="11" t="s">
        <v>18</v>
      </c>
      <c r="C14" s="12">
        <v>1812</v>
      </c>
      <c r="D14" s="12">
        <v>1944</v>
      </c>
      <c r="E14" s="10">
        <f t="shared" si="0"/>
        <v>2.4711899079440847</v>
      </c>
      <c r="F14" s="10">
        <f t="shared" si="0"/>
        <v>2.6512103648141836</v>
      </c>
      <c r="H14" s="7"/>
      <c r="I14" s="7"/>
      <c r="J14" s="7"/>
      <c r="K14" s="7"/>
      <c r="L14" s="7"/>
    </row>
    <row r="15" spans="2:12" ht="13.5" customHeight="1" x14ac:dyDescent="0.2">
      <c r="B15" s="8" t="s">
        <v>19</v>
      </c>
      <c r="C15" s="9">
        <v>1877</v>
      </c>
      <c r="D15" s="9">
        <v>1773</v>
      </c>
      <c r="E15" s="10">
        <f t="shared" si="0"/>
        <v>2.559836345039209</v>
      </c>
      <c r="F15" s="10">
        <f t="shared" si="0"/>
        <v>2.4180020456870097</v>
      </c>
      <c r="H15" s="7"/>
      <c r="I15" s="7"/>
      <c r="J15" s="7"/>
      <c r="K15" s="7"/>
      <c r="L15" s="7"/>
    </row>
    <row r="16" spans="2:12" ht="13.5" customHeight="1" x14ac:dyDescent="0.2">
      <c r="B16" s="11" t="s">
        <v>20</v>
      </c>
      <c r="C16" s="12">
        <v>1090</v>
      </c>
      <c r="D16" s="12">
        <v>1355</v>
      </c>
      <c r="E16" s="10">
        <f t="shared" si="0"/>
        <v>1.4865325605182407</v>
      </c>
      <c r="F16" s="10">
        <f t="shared" si="0"/>
        <v>1.8479372655983632</v>
      </c>
      <c r="H16" s="7"/>
      <c r="I16" s="7"/>
      <c r="J16" s="7"/>
      <c r="K16" s="7"/>
      <c r="L16" s="7"/>
    </row>
    <row r="17" spans="2:12" ht="13.5" customHeight="1" x14ac:dyDescent="0.2">
      <c r="B17" s="8" t="s">
        <v>21</v>
      </c>
      <c r="C17" s="9">
        <v>768</v>
      </c>
      <c r="D17" s="9">
        <v>1048</v>
      </c>
      <c r="E17" s="10">
        <f t="shared" si="0"/>
        <v>1.0473917490623934</v>
      </c>
      <c r="F17" s="10">
        <f t="shared" si="0"/>
        <v>1.4292533242413912</v>
      </c>
      <c r="H17" s="7"/>
      <c r="I17" s="7"/>
      <c r="J17" s="7"/>
      <c r="K17" s="7"/>
      <c r="L17" s="7"/>
    </row>
    <row r="18" spans="2:12" ht="13.5" customHeight="1" x14ac:dyDescent="0.2">
      <c r="B18" s="11" t="s">
        <v>22</v>
      </c>
      <c r="C18" s="12">
        <v>452</v>
      </c>
      <c r="D18" s="12">
        <v>660</v>
      </c>
      <c r="E18" s="10">
        <f t="shared" si="0"/>
        <v>0.61643368564609613</v>
      </c>
      <c r="F18" s="10">
        <f t="shared" si="0"/>
        <v>0.90010228435049444</v>
      </c>
      <c r="H18" s="7"/>
      <c r="I18" s="7"/>
      <c r="J18" s="7"/>
      <c r="K18" s="7"/>
      <c r="L18" s="7"/>
    </row>
    <row r="19" spans="2:12" ht="13.5" customHeight="1" x14ac:dyDescent="0.2">
      <c r="B19" s="8" t="s">
        <v>23</v>
      </c>
      <c r="C19" s="9">
        <v>287</v>
      </c>
      <c r="D19" s="9">
        <v>336</v>
      </c>
      <c r="E19" s="10">
        <f t="shared" si="0"/>
        <v>0.39140811455847258</v>
      </c>
      <c r="F19" s="10">
        <f t="shared" si="0"/>
        <v>0.4582338902147971</v>
      </c>
      <c r="H19" s="7"/>
      <c r="I19" s="7"/>
      <c r="J19" s="7"/>
      <c r="K19" s="7"/>
      <c r="L19" s="7"/>
    </row>
    <row r="20" spans="2:12" ht="13.5" customHeight="1" x14ac:dyDescent="0.2">
      <c r="B20" s="11" t="s">
        <v>24</v>
      </c>
      <c r="C20" s="12">
        <v>311</v>
      </c>
      <c r="D20" s="12">
        <v>334</v>
      </c>
      <c r="E20" s="10">
        <f t="shared" si="0"/>
        <v>0.42413910671667232</v>
      </c>
      <c r="F20" s="10">
        <f t="shared" si="0"/>
        <v>0.45550630753494714</v>
      </c>
      <c r="H20" s="7"/>
      <c r="I20" s="7"/>
      <c r="J20" s="7"/>
      <c r="K20" s="7"/>
      <c r="L20" s="7"/>
    </row>
    <row r="21" spans="2:12" ht="13.5" customHeight="1" x14ac:dyDescent="0.2">
      <c r="B21" s="8"/>
      <c r="C21" s="9"/>
      <c r="D21" s="9"/>
      <c r="E21" s="10">
        <f t="shared" si="0"/>
        <v>0</v>
      </c>
      <c r="F21" s="10"/>
      <c r="H21" s="7"/>
      <c r="I21" s="7"/>
      <c r="J21" s="7"/>
      <c r="K21" s="7"/>
      <c r="L21" s="7"/>
    </row>
    <row r="22" spans="2:12" ht="13.5" customHeight="1" x14ac:dyDescent="0.2">
      <c r="B22" s="11"/>
      <c r="C22" s="12"/>
      <c r="D22" s="12"/>
      <c r="E22" s="13">
        <f t="shared" si="0"/>
        <v>0</v>
      </c>
      <c r="F22" s="13"/>
      <c r="H22" s="7"/>
      <c r="I22" s="7"/>
      <c r="J22" s="7"/>
      <c r="K22" s="7"/>
      <c r="L22" s="7"/>
    </row>
    <row r="23" spans="2:12" ht="13.5" customHeight="1" x14ac:dyDescent="0.2">
      <c r="B23" s="11" t="s">
        <v>25</v>
      </c>
      <c r="C23" s="14">
        <f>SUM(C3:C22)</f>
        <v>37060</v>
      </c>
      <c r="D23" s="14">
        <f>SUM(D3:D22)</f>
        <v>36265</v>
      </c>
      <c r="E23" s="15"/>
      <c r="F23" s="15"/>
      <c r="H23" s="7"/>
      <c r="I23" s="7"/>
      <c r="J23" s="7"/>
      <c r="K23" s="7"/>
      <c r="L23" s="7"/>
    </row>
    <row r="24" spans="2:12" ht="13.5" customHeight="1" x14ac:dyDescent="0.2">
      <c r="B24" s="11" t="s">
        <v>26</v>
      </c>
      <c r="C24" s="16">
        <f>C23+D23</f>
        <v>73325</v>
      </c>
      <c r="D24" s="17"/>
      <c r="E24" s="15"/>
      <c r="F24" s="15"/>
      <c r="H24" s="7"/>
      <c r="I24" s="7"/>
      <c r="J24" s="7"/>
      <c r="K24" s="7"/>
      <c r="L24" s="7"/>
    </row>
    <row r="25" spans="2:12" x14ac:dyDescent="0.2">
      <c r="H25" s="7"/>
      <c r="I25" s="7"/>
      <c r="J25" s="7"/>
      <c r="K25" s="7"/>
      <c r="L25" s="7"/>
    </row>
    <row r="29" spans="2:12" ht="31.5" x14ac:dyDescent="0.2">
      <c r="B29" s="5" t="s">
        <v>2</v>
      </c>
      <c r="C29" s="5" t="s">
        <v>3</v>
      </c>
      <c r="D29" s="5" t="s">
        <v>4</v>
      </c>
      <c r="E29" s="6" t="s">
        <v>5</v>
      </c>
      <c r="F29" s="6" t="s">
        <v>6</v>
      </c>
    </row>
    <row r="30" spans="2:12" ht="13.5" customHeight="1" x14ac:dyDescent="0.2">
      <c r="B30" s="8" t="s">
        <v>7</v>
      </c>
      <c r="C30" s="9">
        <v>2493</v>
      </c>
      <c r="D30" s="9">
        <v>2347</v>
      </c>
      <c r="E30" s="10">
        <f>C30/$C$24*100</f>
        <v>3.3999318104330039</v>
      </c>
      <c r="F30" s="10">
        <f>D30/$C$24*100</f>
        <v>3.2008182748039551</v>
      </c>
      <c r="H30" s="7"/>
      <c r="I30" s="7"/>
      <c r="J30" s="7"/>
      <c r="K30" s="7"/>
      <c r="L30" s="7"/>
    </row>
    <row r="31" spans="2:12" ht="13.5" customHeight="1" x14ac:dyDescent="0.2">
      <c r="B31" s="11" t="s">
        <v>8</v>
      </c>
      <c r="C31" s="12">
        <v>3437</v>
      </c>
      <c r="D31" s="12">
        <v>3075</v>
      </c>
      <c r="E31" s="10">
        <f t="shared" ref="E31:F47" si="1">C31/$C$24*100</f>
        <v>4.6873508353221958</v>
      </c>
      <c r="F31" s="10">
        <f t="shared" si="1"/>
        <v>4.1936583702693486</v>
      </c>
      <c r="H31" s="7"/>
      <c r="I31" s="7"/>
      <c r="J31" s="7"/>
      <c r="K31" s="7"/>
      <c r="L31" s="7"/>
    </row>
    <row r="32" spans="2:12" ht="13.5" customHeight="1" x14ac:dyDescent="0.2">
      <c r="B32" s="8" t="s">
        <v>9</v>
      </c>
      <c r="C32" s="9">
        <v>3103</v>
      </c>
      <c r="D32" s="9">
        <v>2844</v>
      </c>
      <c r="E32" s="10">
        <f t="shared" si="1"/>
        <v>4.2318445277872483</v>
      </c>
      <c r="F32" s="10">
        <f t="shared" si="1"/>
        <v>3.8786225707466757</v>
      </c>
      <c r="H32" s="7"/>
      <c r="I32" s="7"/>
      <c r="J32" s="7"/>
      <c r="K32" s="7"/>
      <c r="L32" s="7"/>
    </row>
    <row r="33" spans="2:12" ht="13.5" customHeight="1" x14ac:dyDescent="0.2">
      <c r="B33" s="11" t="s">
        <v>10</v>
      </c>
      <c r="C33" s="12">
        <v>2559</v>
      </c>
      <c r="D33" s="12">
        <v>2579</v>
      </c>
      <c r="E33" s="10">
        <f t="shared" si="1"/>
        <v>3.4899420388680533</v>
      </c>
      <c r="F33" s="10">
        <f t="shared" si="1"/>
        <v>3.5172178656665531</v>
      </c>
      <c r="H33" s="7"/>
      <c r="I33" s="7"/>
      <c r="J33" s="7"/>
      <c r="K33" s="7"/>
      <c r="L33" s="7"/>
    </row>
    <row r="34" spans="2:12" ht="13.5" customHeight="1" x14ac:dyDescent="0.2">
      <c r="B34" s="8" t="s">
        <v>11</v>
      </c>
      <c r="C34" s="9">
        <v>2346</v>
      </c>
      <c r="D34" s="9">
        <v>2138</v>
      </c>
      <c r="E34" s="10">
        <f t="shared" si="1"/>
        <v>3.1994544834640299</v>
      </c>
      <c r="F34" s="10">
        <f t="shared" si="1"/>
        <v>2.9157858847596319</v>
      </c>
      <c r="H34" s="7"/>
      <c r="I34" s="7"/>
      <c r="J34" s="7"/>
      <c r="K34" s="7"/>
      <c r="L34" s="7"/>
    </row>
    <row r="35" spans="2:12" ht="13.5" customHeight="1" x14ac:dyDescent="0.2">
      <c r="B35" s="11" t="s">
        <v>12</v>
      </c>
      <c r="C35" s="12">
        <v>2320</v>
      </c>
      <c r="D35" s="12">
        <v>2126</v>
      </c>
      <c r="E35" s="10">
        <f t="shared" si="1"/>
        <v>3.1639959086259801</v>
      </c>
      <c r="F35" s="10">
        <f t="shared" si="1"/>
        <v>2.8994203886805319</v>
      </c>
      <c r="H35" s="7"/>
      <c r="I35" s="7"/>
      <c r="J35" s="7"/>
      <c r="K35" s="7"/>
      <c r="L35" s="7"/>
    </row>
    <row r="36" spans="2:12" ht="13.5" customHeight="1" x14ac:dyDescent="0.2">
      <c r="B36" s="8" t="s">
        <v>13</v>
      </c>
      <c r="C36" s="9">
        <v>3067</v>
      </c>
      <c r="D36" s="9">
        <v>2797</v>
      </c>
      <c r="E36" s="10">
        <f t="shared" si="1"/>
        <v>4.1827480395499483</v>
      </c>
      <c r="F36" s="10">
        <f t="shared" si="1"/>
        <v>3.8145243777702009</v>
      </c>
      <c r="H36" s="7"/>
      <c r="I36" s="7"/>
      <c r="J36" s="7"/>
      <c r="K36" s="7"/>
      <c r="L36" s="7"/>
    </row>
    <row r="37" spans="2:12" ht="13.5" customHeight="1" x14ac:dyDescent="0.2">
      <c r="B37" s="11" t="s">
        <v>14</v>
      </c>
      <c r="C37" s="12">
        <v>3486</v>
      </c>
      <c r="D37" s="12">
        <v>3366</v>
      </c>
      <c r="E37" s="10">
        <f t="shared" si="1"/>
        <v>4.7541766109785204</v>
      </c>
      <c r="F37" s="10">
        <f t="shared" si="1"/>
        <v>4.5905216501875215</v>
      </c>
      <c r="H37" s="7"/>
      <c r="I37" s="7"/>
      <c r="J37" s="7"/>
      <c r="K37" s="7"/>
      <c r="L37" s="7"/>
    </row>
    <row r="38" spans="2:12" ht="13.5" customHeight="1" x14ac:dyDescent="0.2">
      <c r="B38" s="8" t="s">
        <v>15</v>
      </c>
      <c r="C38" s="9">
        <v>2958</v>
      </c>
      <c r="D38" s="9">
        <v>2886</v>
      </c>
      <c r="E38" s="10">
        <f t="shared" si="1"/>
        <v>4.0340947834981247</v>
      </c>
      <c r="F38" s="10">
        <f t="shared" si="1"/>
        <v>3.9359018070235252</v>
      </c>
      <c r="H38" s="7"/>
      <c r="I38" s="7"/>
      <c r="J38" s="7"/>
      <c r="K38" s="7"/>
      <c r="L38" s="7"/>
    </row>
    <row r="39" spans="2:12" ht="13.5" customHeight="1" x14ac:dyDescent="0.2">
      <c r="B39" s="11" t="s">
        <v>16</v>
      </c>
      <c r="C39" s="12">
        <v>2543</v>
      </c>
      <c r="D39" s="12">
        <v>2656</v>
      </c>
      <c r="E39" s="10">
        <f t="shared" si="1"/>
        <v>3.4681213774292536</v>
      </c>
      <c r="F39" s="10">
        <f t="shared" si="1"/>
        <v>3.6222297988407774</v>
      </c>
      <c r="H39" s="7"/>
      <c r="I39" s="7"/>
      <c r="J39" s="7"/>
      <c r="K39" s="7"/>
      <c r="L39" s="7"/>
    </row>
    <row r="40" spans="2:12" ht="13.5" customHeight="1" x14ac:dyDescent="0.2">
      <c r="B40" s="8" t="s">
        <v>17</v>
      </c>
      <c r="C40" s="9">
        <v>2210</v>
      </c>
      <c r="D40" s="9">
        <v>2218</v>
      </c>
      <c r="E40" s="10">
        <f t="shared" si="1"/>
        <v>3.0139788612342313</v>
      </c>
      <c r="F40" s="10">
        <f t="shared" si="1"/>
        <v>3.0248891919536312</v>
      </c>
      <c r="H40" s="7"/>
      <c r="I40" s="7"/>
      <c r="J40" s="7"/>
      <c r="K40" s="7"/>
      <c r="L40" s="7"/>
    </row>
    <row r="41" spans="2:12" ht="13.5" customHeight="1" x14ac:dyDescent="0.2">
      <c r="B41" s="11" t="s">
        <v>18</v>
      </c>
      <c r="C41" s="12">
        <v>1939</v>
      </c>
      <c r="D41" s="12">
        <v>2014</v>
      </c>
      <c r="E41" s="10">
        <f t="shared" si="1"/>
        <v>2.6443914081145588</v>
      </c>
      <c r="F41" s="10">
        <f t="shared" si="1"/>
        <v>2.7466757586089328</v>
      </c>
      <c r="H41" s="7"/>
      <c r="I41" s="7"/>
      <c r="J41" s="7"/>
      <c r="K41" s="7"/>
      <c r="L41" s="7"/>
    </row>
    <row r="42" spans="2:12" ht="13.5" customHeight="1" x14ac:dyDescent="0.2">
      <c r="B42" s="8" t="s">
        <v>19</v>
      </c>
      <c r="C42" s="9">
        <v>1683</v>
      </c>
      <c r="D42" s="9">
        <v>1603</v>
      </c>
      <c r="E42" s="10">
        <f t="shared" si="1"/>
        <v>2.2952608250937607</v>
      </c>
      <c r="F42" s="10">
        <f t="shared" si="1"/>
        <v>2.1861575178997614</v>
      </c>
      <c r="H42" s="7"/>
      <c r="I42" s="7"/>
      <c r="J42" s="7"/>
      <c r="K42" s="7"/>
      <c r="L42" s="7"/>
    </row>
    <row r="43" spans="2:12" ht="13.5" customHeight="1" x14ac:dyDescent="0.2">
      <c r="B43" s="11" t="s">
        <v>20</v>
      </c>
      <c r="C43" s="12">
        <v>1027</v>
      </c>
      <c r="D43" s="12">
        <v>1294</v>
      </c>
      <c r="E43" s="10">
        <f t="shared" si="1"/>
        <v>1.4006137061029662</v>
      </c>
      <c r="F43" s="10">
        <f t="shared" si="1"/>
        <v>1.7647459938629391</v>
      </c>
      <c r="H43" s="7"/>
      <c r="I43" s="7"/>
      <c r="J43" s="7"/>
      <c r="K43" s="7"/>
      <c r="L43" s="7"/>
    </row>
    <row r="44" spans="2:12" ht="13.5" customHeight="1" x14ac:dyDescent="0.2">
      <c r="B44" s="8" t="s">
        <v>21</v>
      </c>
      <c r="C44" s="9">
        <v>652</v>
      </c>
      <c r="D44" s="9">
        <v>959</v>
      </c>
      <c r="E44" s="10">
        <f t="shared" si="1"/>
        <v>0.88919195363109449</v>
      </c>
      <c r="F44" s="10">
        <f t="shared" si="1"/>
        <v>1.3078758949880669</v>
      </c>
      <c r="H44" s="7"/>
      <c r="I44" s="7"/>
      <c r="J44" s="7"/>
      <c r="K44" s="7"/>
      <c r="L44" s="7"/>
    </row>
    <row r="45" spans="2:12" ht="13.5" customHeight="1" x14ac:dyDescent="0.2">
      <c r="B45" s="11" t="s">
        <v>22</v>
      </c>
      <c r="C45" s="12">
        <v>500</v>
      </c>
      <c r="D45" s="12">
        <v>645</v>
      </c>
      <c r="E45" s="10">
        <f t="shared" si="1"/>
        <v>0.68189566996249573</v>
      </c>
      <c r="F45" s="10">
        <f t="shared" si="1"/>
        <v>0.87964541425161957</v>
      </c>
      <c r="H45" s="7"/>
      <c r="I45" s="7"/>
      <c r="J45" s="7"/>
      <c r="K45" s="7"/>
      <c r="L45" s="7"/>
    </row>
    <row r="46" spans="2:12" ht="13.5" customHeight="1" x14ac:dyDescent="0.2">
      <c r="B46" s="8" t="s">
        <v>23</v>
      </c>
      <c r="C46" s="9">
        <v>253</v>
      </c>
      <c r="D46" s="9">
        <v>318</v>
      </c>
      <c r="E46" s="10">
        <f t="shared" si="1"/>
        <v>0.34503920900102286</v>
      </c>
      <c r="F46" s="10">
        <f t="shared" si="1"/>
        <v>0.43368564609614729</v>
      </c>
      <c r="H46" s="7"/>
      <c r="I46" s="7"/>
      <c r="J46" s="7"/>
      <c r="K46" s="7"/>
      <c r="L46" s="7"/>
    </row>
    <row r="47" spans="2:12" ht="13.5" customHeight="1" x14ac:dyDescent="0.2">
      <c r="B47" s="11" t="s">
        <v>24</v>
      </c>
      <c r="C47" s="12">
        <v>310</v>
      </c>
      <c r="D47" s="12">
        <v>321</v>
      </c>
      <c r="E47" s="10">
        <f t="shared" si="1"/>
        <v>0.42277531537674734</v>
      </c>
      <c r="F47" s="10">
        <f t="shared" si="1"/>
        <v>0.43777702011592223</v>
      </c>
      <c r="H47" s="7"/>
      <c r="I47" s="7"/>
      <c r="J47" s="7"/>
      <c r="K47" s="7"/>
      <c r="L47" s="7"/>
    </row>
    <row r="48" spans="2:12" ht="13.5" customHeight="1" x14ac:dyDescent="0.2">
      <c r="B48" s="8"/>
      <c r="C48" s="9"/>
      <c r="D48" s="9"/>
      <c r="E48" s="10"/>
      <c r="F48" s="10"/>
      <c r="H48" s="7"/>
      <c r="I48" s="7"/>
      <c r="J48" s="7"/>
      <c r="K48" s="7"/>
      <c r="L48" s="7"/>
    </row>
    <row r="49" spans="2:12" ht="13.5" customHeight="1" x14ac:dyDescent="0.2">
      <c r="B49" s="11"/>
      <c r="C49" s="12"/>
      <c r="D49" s="12"/>
      <c r="E49" s="13"/>
      <c r="F49" s="13"/>
      <c r="H49" s="7"/>
      <c r="I49" s="7"/>
      <c r="J49" s="7"/>
      <c r="K49" s="7"/>
      <c r="L49" s="7"/>
    </row>
    <row r="50" spans="2:12" ht="13.5" customHeight="1" x14ac:dyDescent="0.2">
      <c r="B50" s="11" t="s">
        <v>25</v>
      </c>
      <c r="C50" s="14">
        <f>SUM(C30:C49)</f>
        <v>36886</v>
      </c>
      <c r="D50" s="14">
        <f>SUM(D30:D49)</f>
        <v>36186</v>
      </c>
      <c r="E50" s="15"/>
      <c r="F50" s="15"/>
      <c r="H50" s="7"/>
      <c r="I50" s="7"/>
      <c r="J50" s="7"/>
      <c r="K50" s="7"/>
      <c r="L50" s="7"/>
    </row>
    <row r="51" spans="2:12" ht="13.5" customHeight="1" x14ac:dyDescent="0.2">
      <c r="B51" s="11" t="s">
        <v>26</v>
      </c>
      <c r="C51" s="16">
        <f>C50+D50</f>
        <v>73072</v>
      </c>
      <c r="D51" s="17"/>
      <c r="E51" s="15"/>
      <c r="F51" s="15"/>
    </row>
    <row r="55" spans="2:12" ht="31.5" x14ac:dyDescent="0.2">
      <c r="B55" s="5" t="s">
        <v>2</v>
      </c>
      <c r="C55" s="5" t="s">
        <v>3</v>
      </c>
      <c r="D55" s="5" t="s">
        <v>4</v>
      </c>
      <c r="E55" s="6" t="s">
        <v>5</v>
      </c>
      <c r="F55" s="6" t="s">
        <v>6</v>
      </c>
      <c r="H55" s="7"/>
      <c r="I55" s="7"/>
      <c r="J55" s="7"/>
      <c r="K55" s="7"/>
      <c r="L55" s="7"/>
    </row>
    <row r="56" spans="2:12" ht="13.5" customHeight="1" x14ac:dyDescent="0.2">
      <c r="B56" s="8" t="s">
        <v>7</v>
      </c>
      <c r="C56" s="9">
        <v>2699</v>
      </c>
      <c r="D56" s="9">
        <v>2447</v>
      </c>
      <c r="E56" s="10">
        <f>C56/$C$24*100</f>
        <v>3.6808728264575521</v>
      </c>
      <c r="F56" s="10">
        <f>D56/$C$24*100</f>
        <v>3.3371974087964542</v>
      </c>
      <c r="H56" s="7"/>
      <c r="I56" s="7"/>
      <c r="J56" s="7"/>
      <c r="K56" s="7"/>
      <c r="L56" s="7"/>
    </row>
    <row r="57" spans="2:12" ht="13.5" customHeight="1" x14ac:dyDescent="0.2">
      <c r="B57" s="11" t="s">
        <v>8</v>
      </c>
      <c r="C57" s="12">
        <v>3440</v>
      </c>
      <c r="D57" s="12">
        <v>3150</v>
      </c>
      <c r="E57" s="10">
        <f t="shared" ref="E57:F75" si="2">C57/$C$24*100</f>
        <v>4.6914422093419708</v>
      </c>
      <c r="F57" s="10">
        <f t="shared" si="2"/>
        <v>4.2959427207637226</v>
      </c>
      <c r="H57" s="7"/>
      <c r="I57" s="7"/>
      <c r="J57" s="7"/>
      <c r="K57" s="7"/>
      <c r="L57" s="7"/>
    </row>
    <row r="58" spans="2:12" ht="13.5" customHeight="1" x14ac:dyDescent="0.2">
      <c r="B58" s="8" t="s">
        <v>9</v>
      </c>
      <c r="C58" s="9">
        <v>2967</v>
      </c>
      <c r="D58" s="9">
        <v>2769</v>
      </c>
      <c r="E58" s="10">
        <f t="shared" si="2"/>
        <v>4.0463689055574497</v>
      </c>
      <c r="F58" s="10">
        <f t="shared" si="2"/>
        <v>3.7763382202523017</v>
      </c>
      <c r="H58" s="7"/>
      <c r="I58" s="7"/>
      <c r="J58" s="7"/>
      <c r="K58" s="7"/>
      <c r="L58" s="7"/>
    </row>
    <row r="59" spans="2:12" ht="13.5" customHeight="1" x14ac:dyDescent="0.2">
      <c r="B59" s="11" t="s">
        <v>10</v>
      </c>
      <c r="C59" s="12">
        <v>2471</v>
      </c>
      <c r="D59" s="12">
        <v>2461</v>
      </c>
      <c r="E59" s="10">
        <f t="shared" si="2"/>
        <v>3.3699284009546542</v>
      </c>
      <c r="F59" s="10">
        <f t="shared" si="2"/>
        <v>3.3562904875554045</v>
      </c>
      <c r="H59" s="7"/>
      <c r="I59" s="7"/>
      <c r="J59" s="7"/>
      <c r="K59" s="7"/>
      <c r="L59" s="7"/>
    </row>
    <row r="60" spans="2:12" ht="13.5" customHeight="1" x14ac:dyDescent="0.2">
      <c r="B60" s="8" t="s">
        <v>11</v>
      </c>
      <c r="C60" s="9">
        <v>2319</v>
      </c>
      <c r="D60" s="9">
        <v>2131</v>
      </c>
      <c r="E60" s="10">
        <f t="shared" si="2"/>
        <v>3.162632117286055</v>
      </c>
      <c r="F60" s="10">
        <f t="shared" si="2"/>
        <v>2.9062393453801567</v>
      </c>
      <c r="H60" s="7"/>
      <c r="I60" s="7"/>
      <c r="J60" s="7"/>
      <c r="K60" s="7"/>
      <c r="L60" s="7"/>
    </row>
    <row r="61" spans="2:12" ht="13.5" customHeight="1" x14ac:dyDescent="0.2">
      <c r="B61" s="11" t="s">
        <v>12</v>
      </c>
      <c r="C61" s="12">
        <v>2435</v>
      </c>
      <c r="D61" s="12">
        <v>2206</v>
      </c>
      <c r="E61" s="10">
        <f t="shared" si="2"/>
        <v>3.3208319127173542</v>
      </c>
      <c r="F61" s="10">
        <f t="shared" si="2"/>
        <v>3.0085236958745312</v>
      </c>
      <c r="H61" s="7"/>
      <c r="I61" s="7"/>
      <c r="J61" s="7"/>
      <c r="K61" s="7"/>
      <c r="L61" s="7"/>
    </row>
    <row r="62" spans="2:12" ht="13.5" customHeight="1" x14ac:dyDescent="0.2">
      <c r="B62" s="8" t="s">
        <v>13</v>
      </c>
      <c r="C62" s="9">
        <v>3205</v>
      </c>
      <c r="D62" s="9">
        <v>2912</v>
      </c>
      <c r="E62" s="10">
        <f t="shared" si="2"/>
        <v>4.3709512444595973</v>
      </c>
      <c r="F62" s="10">
        <f t="shared" si="2"/>
        <v>3.971360381861575</v>
      </c>
      <c r="H62" s="7"/>
      <c r="I62" s="7"/>
      <c r="J62" s="7"/>
      <c r="K62" s="7"/>
      <c r="L62" s="7"/>
    </row>
    <row r="63" spans="2:12" ht="13.5" customHeight="1" x14ac:dyDescent="0.2">
      <c r="B63" s="11" t="s">
        <v>14</v>
      </c>
      <c r="C63" s="12">
        <v>3435</v>
      </c>
      <c r="D63" s="12">
        <v>3356</v>
      </c>
      <c r="E63" s="10">
        <f t="shared" si="2"/>
        <v>4.6846232526423455</v>
      </c>
      <c r="F63" s="10">
        <f t="shared" si="2"/>
        <v>4.5768837367882718</v>
      </c>
      <c r="H63" s="7"/>
      <c r="I63" s="7"/>
      <c r="J63" s="7"/>
      <c r="K63" s="7"/>
      <c r="L63" s="7"/>
    </row>
    <row r="64" spans="2:12" ht="13.5" customHeight="1" x14ac:dyDescent="0.2">
      <c r="B64" s="8" t="s">
        <v>15</v>
      </c>
      <c r="C64" s="9">
        <v>2847</v>
      </c>
      <c r="D64" s="9">
        <v>2783</v>
      </c>
      <c r="E64" s="10">
        <f t="shared" si="2"/>
        <v>3.8827139447664507</v>
      </c>
      <c r="F64" s="10">
        <f t="shared" si="2"/>
        <v>3.7954312990112511</v>
      </c>
      <c r="H64" s="7"/>
      <c r="I64" s="7"/>
      <c r="J64" s="7"/>
      <c r="K64" s="7"/>
      <c r="L64" s="7"/>
    </row>
    <row r="65" spans="2:12" ht="13.5" customHeight="1" x14ac:dyDescent="0.2">
      <c r="B65" s="11" t="s">
        <v>16</v>
      </c>
      <c r="C65" s="12">
        <v>2504</v>
      </c>
      <c r="D65" s="12">
        <v>2620</v>
      </c>
      <c r="E65" s="10">
        <f t="shared" si="2"/>
        <v>3.4149335151721782</v>
      </c>
      <c r="F65" s="10">
        <f t="shared" si="2"/>
        <v>3.5731333106034775</v>
      </c>
      <c r="H65" s="7"/>
      <c r="I65" s="7"/>
      <c r="J65" s="7"/>
      <c r="K65" s="7"/>
      <c r="L65" s="7"/>
    </row>
    <row r="66" spans="2:12" ht="13.5" customHeight="1" x14ac:dyDescent="0.2">
      <c r="B66" s="8" t="s">
        <v>17</v>
      </c>
      <c r="C66" s="9">
        <v>2143</v>
      </c>
      <c r="D66" s="9">
        <v>2144</v>
      </c>
      <c r="E66" s="10">
        <f t="shared" si="2"/>
        <v>2.9226048414592567</v>
      </c>
      <c r="F66" s="10">
        <f t="shared" si="2"/>
        <v>2.9239686327991818</v>
      </c>
      <c r="H66" s="7"/>
      <c r="I66" s="7"/>
      <c r="J66" s="7"/>
      <c r="K66" s="7"/>
      <c r="L66" s="7"/>
    </row>
    <row r="67" spans="2:12" ht="13.5" customHeight="1" x14ac:dyDescent="0.2">
      <c r="B67" s="11" t="s">
        <v>18</v>
      </c>
      <c r="C67" s="12">
        <v>1917</v>
      </c>
      <c r="D67" s="12">
        <v>1980</v>
      </c>
      <c r="E67" s="10">
        <f t="shared" si="2"/>
        <v>2.6143879986362086</v>
      </c>
      <c r="F67" s="10">
        <f t="shared" si="2"/>
        <v>2.7003068530514831</v>
      </c>
      <c r="H67" s="7"/>
      <c r="I67" s="7"/>
      <c r="J67" s="7"/>
      <c r="K67" s="7"/>
      <c r="L67" s="7"/>
    </row>
    <row r="68" spans="2:12" ht="13.5" customHeight="1" x14ac:dyDescent="0.2">
      <c r="B68" s="8" t="s">
        <v>19</v>
      </c>
      <c r="C68" s="9">
        <v>1576</v>
      </c>
      <c r="D68" s="9">
        <v>1523</v>
      </c>
      <c r="E68" s="10">
        <f t="shared" si="2"/>
        <v>2.1493351517217865</v>
      </c>
      <c r="F68" s="10">
        <f t="shared" si="2"/>
        <v>2.0770542107057621</v>
      </c>
      <c r="H68" s="7"/>
      <c r="I68" s="7"/>
      <c r="J68" s="7"/>
      <c r="K68" s="7"/>
      <c r="L68" s="7"/>
    </row>
    <row r="69" spans="2:12" ht="13.5" customHeight="1" x14ac:dyDescent="0.2">
      <c r="B69" s="11" t="s">
        <v>20</v>
      </c>
      <c r="C69" s="12">
        <v>962</v>
      </c>
      <c r="D69" s="12">
        <v>1294</v>
      </c>
      <c r="E69" s="10">
        <f t="shared" si="2"/>
        <v>1.3119672690078419</v>
      </c>
      <c r="F69" s="10">
        <f t="shared" si="2"/>
        <v>1.7647459938629391</v>
      </c>
      <c r="H69" s="7"/>
      <c r="I69" s="7"/>
      <c r="J69" s="7"/>
      <c r="K69" s="7"/>
      <c r="L69" s="7"/>
    </row>
    <row r="70" spans="2:12" ht="13.5" customHeight="1" x14ac:dyDescent="0.2">
      <c r="B70" s="8" t="s">
        <v>21</v>
      </c>
      <c r="C70" s="9">
        <v>671</v>
      </c>
      <c r="D70" s="9">
        <v>895</v>
      </c>
      <c r="E70" s="10">
        <f t="shared" si="2"/>
        <v>0.91510398908966928</v>
      </c>
      <c r="F70" s="10">
        <f t="shared" si="2"/>
        <v>1.2205932492328673</v>
      </c>
      <c r="H70" s="7"/>
      <c r="I70" s="7"/>
      <c r="J70" s="7"/>
      <c r="K70" s="7"/>
      <c r="L70" s="7"/>
    </row>
    <row r="71" spans="2:12" ht="13.5" customHeight="1" x14ac:dyDescent="0.2">
      <c r="B71" s="11" t="s">
        <v>22</v>
      </c>
      <c r="C71" s="12">
        <v>437</v>
      </c>
      <c r="D71" s="12">
        <v>540</v>
      </c>
      <c r="E71" s="10">
        <f t="shared" si="2"/>
        <v>0.59597681554722126</v>
      </c>
      <c r="F71" s="10">
        <f t="shared" si="2"/>
        <v>0.73644732355949538</v>
      </c>
      <c r="H71" s="7"/>
      <c r="I71" s="7"/>
      <c r="J71" s="7"/>
      <c r="K71" s="7"/>
      <c r="L71" s="7"/>
    </row>
    <row r="72" spans="2:12" ht="13.5" customHeight="1" x14ac:dyDescent="0.2">
      <c r="B72" s="8" t="s">
        <v>23</v>
      </c>
      <c r="C72" s="9">
        <v>264</v>
      </c>
      <c r="D72" s="9">
        <v>341</v>
      </c>
      <c r="E72" s="10">
        <f t="shared" si="2"/>
        <v>0.36004091374019775</v>
      </c>
      <c r="F72" s="10">
        <f t="shared" si="2"/>
        <v>0.46505284691442211</v>
      </c>
      <c r="H72" s="7"/>
      <c r="I72" s="7"/>
      <c r="J72" s="7"/>
      <c r="K72" s="7"/>
      <c r="L72" s="7"/>
    </row>
    <row r="73" spans="2:12" ht="13.5" customHeight="1" x14ac:dyDescent="0.2">
      <c r="B73" s="11" t="s">
        <v>27</v>
      </c>
      <c r="C73" s="12">
        <v>278</v>
      </c>
      <c r="D73" s="12">
        <v>315</v>
      </c>
      <c r="E73" s="10">
        <f t="shared" si="2"/>
        <v>0.37913399249914759</v>
      </c>
      <c r="F73" s="10">
        <f t="shared" si="2"/>
        <v>0.42959427207637235</v>
      </c>
      <c r="H73" s="7"/>
      <c r="I73" s="7"/>
      <c r="J73" s="7"/>
      <c r="K73" s="7"/>
      <c r="L73" s="7"/>
    </row>
    <row r="74" spans="2:12" ht="13.5" customHeight="1" x14ac:dyDescent="0.2">
      <c r="B74" s="8"/>
      <c r="C74" s="9"/>
      <c r="D74" s="9"/>
      <c r="E74" s="10">
        <f t="shared" si="2"/>
        <v>0</v>
      </c>
      <c r="F74" s="10">
        <f t="shared" si="2"/>
        <v>0</v>
      </c>
      <c r="H74" s="7"/>
      <c r="I74" s="7"/>
      <c r="J74" s="7"/>
      <c r="K74" s="7"/>
      <c r="L74" s="7"/>
    </row>
    <row r="75" spans="2:12" ht="13.5" customHeight="1" x14ac:dyDescent="0.2">
      <c r="B75" s="11"/>
      <c r="C75" s="12"/>
      <c r="D75" s="12"/>
      <c r="E75" s="13">
        <f t="shared" si="2"/>
        <v>0</v>
      </c>
      <c r="F75" s="13">
        <f t="shared" si="2"/>
        <v>0</v>
      </c>
      <c r="H75" s="7"/>
      <c r="I75" s="7"/>
      <c r="J75" s="7"/>
      <c r="K75" s="7"/>
      <c r="L75" s="7"/>
    </row>
    <row r="76" spans="2:12" ht="13.5" customHeight="1" x14ac:dyDescent="0.2">
      <c r="B76" s="11" t="s">
        <v>25</v>
      </c>
      <c r="C76" s="14">
        <f>SUM(C56:C75)</f>
        <v>36570</v>
      </c>
      <c r="D76" s="14">
        <f>SUM(D56:D75)</f>
        <v>35867</v>
      </c>
      <c r="E76" s="15"/>
      <c r="F76" s="15"/>
      <c r="H76" s="7"/>
      <c r="I76" s="7"/>
      <c r="J76" s="7"/>
      <c r="K76" s="7"/>
      <c r="L76" s="7"/>
    </row>
    <row r="77" spans="2:12" ht="13.5" customHeight="1" x14ac:dyDescent="0.2">
      <c r="B77" s="11" t="s">
        <v>26</v>
      </c>
      <c r="C77" s="16">
        <f>C76+D76</f>
        <v>72437</v>
      </c>
      <c r="D77" s="17"/>
      <c r="E77" s="15"/>
      <c r="F77" s="15"/>
      <c r="H77" s="7"/>
      <c r="I77" s="7"/>
      <c r="J77" s="7"/>
      <c r="K77" s="7"/>
      <c r="L77" s="7"/>
    </row>
    <row r="81" spans="2:12" ht="31.5" x14ac:dyDescent="0.2">
      <c r="B81" s="5" t="s">
        <v>2</v>
      </c>
      <c r="C81" s="5" t="s">
        <v>3</v>
      </c>
      <c r="D81" s="5" t="s">
        <v>4</v>
      </c>
      <c r="E81" s="6" t="s">
        <v>5</v>
      </c>
      <c r="F81" s="6" t="s">
        <v>6</v>
      </c>
      <c r="H81" s="7"/>
      <c r="I81" s="7"/>
      <c r="J81" s="7"/>
      <c r="K81" s="7"/>
      <c r="L81" s="7"/>
    </row>
    <row r="82" spans="2:12" ht="12.75" customHeight="1" x14ac:dyDescent="0.2">
      <c r="B82" s="8" t="s">
        <v>7</v>
      </c>
      <c r="C82" s="9">
        <v>2890</v>
      </c>
      <c r="D82" s="9">
        <v>2641</v>
      </c>
      <c r="E82" s="10">
        <f>C82/$C$24*100</f>
        <v>3.9413569723832254</v>
      </c>
      <c r="F82" s="10">
        <f>D82/$C$24*100</f>
        <v>3.6017729287419025</v>
      </c>
      <c r="H82" s="7"/>
      <c r="I82" s="7"/>
      <c r="J82" s="7"/>
      <c r="K82" s="7"/>
      <c r="L82" s="7"/>
    </row>
    <row r="83" spans="2:12" ht="12.75" customHeight="1" x14ac:dyDescent="0.2">
      <c r="B83" s="11" t="s">
        <v>8</v>
      </c>
      <c r="C83" s="12">
        <v>3412</v>
      </c>
      <c r="D83" s="12">
        <v>3086</v>
      </c>
      <c r="E83" s="10">
        <f t="shared" ref="E83:F101" si="3">C83/$C$24*100</f>
        <v>4.6532560518240711</v>
      </c>
      <c r="F83" s="10">
        <f t="shared" si="3"/>
        <v>4.2086600750085239</v>
      </c>
      <c r="H83" s="7"/>
      <c r="I83" s="7"/>
      <c r="J83" s="7"/>
      <c r="K83" s="7"/>
      <c r="L83" s="7"/>
    </row>
    <row r="84" spans="2:12" ht="12.75" customHeight="1" x14ac:dyDescent="0.2">
      <c r="B84" s="8" t="s">
        <v>9</v>
      </c>
      <c r="C84" s="9">
        <v>2838</v>
      </c>
      <c r="D84" s="9">
        <v>2627</v>
      </c>
      <c r="E84" s="10">
        <f t="shared" si="3"/>
        <v>3.8704398227071257</v>
      </c>
      <c r="F84" s="10">
        <f t="shared" si="3"/>
        <v>3.5826798499829526</v>
      </c>
      <c r="H84" s="7"/>
      <c r="I84" s="7"/>
      <c r="J84" s="7"/>
      <c r="K84" s="7"/>
      <c r="L84" s="7"/>
    </row>
    <row r="85" spans="2:12" ht="12.75" customHeight="1" x14ac:dyDescent="0.2">
      <c r="B85" s="11" t="s">
        <v>10</v>
      </c>
      <c r="C85" s="12">
        <v>2400</v>
      </c>
      <c r="D85" s="12">
        <v>2460</v>
      </c>
      <c r="E85" s="10">
        <f t="shared" si="3"/>
        <v>3.2730992158199794</v>
      </c>
      <c r="F85" s="10">
        <f t="shared" si="3"/>
        <v>3.3549266962154789</v>
      </c>
      <c r="H85" s="7"/>
      <c r="I85" s="7"/>
      <c r="J85" s="7"/>
      <c r="K85" s="7"/>
      <c r="L85" s="7"/>
    </row>
    <row r="86" spans="2:12" ht="12.75" customHeight="1" x14ac:dyDescent="0.2">
      <c r="B86" s="8" t="s">
        <v>11</v>
      </c>
      <c r="C86" s="9">
        <v>2337</v>
      </c>
      <c r="D86" s="9">
        <v>2134</v>
      </c>
      <c r="E86" s="10">
        <f t="shared" si="3"/>
        <v>3.1871803614047054</v>
      </c>
      <c r="F86" s="10">
        <f t="shared" si="3"/>
        <v>2.9103307193999317</v>
      </c>
      <c r="H86" s="7"/>
      <c r="I86" s="7"/>
      <c r="J86" s="7"/>
      <c r="K86" s="7"/>
      <c r="L86" s="7"/>
    </row>
    <row r="87" spans="2:12" ht="12.75" customHeight="1" x14ac:dyDescent="0.2">
      <c r="B87" s="11" t="s">
        <v>12</v>
      </c>
      <c r="C87" s="12">
        <v>2470</v>
      </c>
      <c r="D87" s="12">
        <v>2303</v>
      </c>
      <c r="E87" s="10">
        <f t="shared" si="3"/>
        <v>3.368564609614729</v>
      </c>
      <c r="F87" s="10">
        <f t="shared" si="3"/>
        <v>3.1408114558472553</v>
      </c>
      <c r="H87" s="7"/>
      <c r="I87" s="7"/>
      <c r="J87" s="7"/>
      <c r="K87" s="7"/>
      <c r="L87" s="7"/>
    </row>
    <row r="88" spans="2:12" ht="12.75" customHeight="1" x14ac:dyDescent="0.2">
      <c r="B88" s="8" t="s">
        <v>13</v>
      </c>
      <c r="C88" s="9">
        <v>3273</v>
      </c>
      <c r="D88" s="9">
        <v>3052</v>
      </c>
      <c r="E88" s="10">
        <f t="shared" si="3"/>
        <v>4.4636890555744966</v>
      </c>
      <c r="F88" s="10">
        <f t="shared" si="3"/>
        <v>4.1622911694510742</v>
      </c>
      <c r="H88" s="7"/>
      <c r="I88" s="7"/>
      <c r="J88" s="7"/>
      <c r="K88" s="7"/>
      <c r="L88" s="7"/>
    </row>
    <row r="89" spans="2:12" ht="12.75" customHeight="1" x14ac:dyDescent="0.2">
      <c r="B89" s="11" t="s">
        <v>14</v>
      </c>
      <c r="C89" s="12">
        <v>3390</v>
      </c>
      <c r="D89" s="12">
        <v>3260</v>
      </c>
      <c r="E89" s="10">
        <f t="shared" si="3"/>
        <v>4.6232526423457205</v>
      </c>
      <c r="F89" s="10">
        <f t="shared" si="3"/>
        <v>4.4459597681554719</v>
      </c>
      <c r="H89" s="7"/>
      <c r="I89" s="7"/>
      <c r="J89" s="7"/>
      <c r="K89" s="7"/>
      <c r="L89" s="7"/>
    </row>
    <row r="90" spans="2:12" ht="12.75" customHeight="1" x14ac:dyDescent="0.2">
      <c r="B90" s="8" t="s">
        <v>15</v>
      </c>
      <c r="C90" s="9">
        <v>2834</v>
      </c>
      <c r="D90" s="9">
        <v>2774</v>
      </c>
      <c r="E90" s="10">
        <f t="shared" si="3"/>
        <v>3.8649846573474256</v>
      </c>
      <c r="F90" s="10">
        <f t="shared" si="3"/>
        <v>3.7831571769519261</v>
      </c>
      <c r="H90" s="7"/>
      <c r="I90" s="7"/>
      <c r="J90" s="7"/>
      <c r="K90" s="7"/>
      <c r="L90" s="7"/>
    </row>
    <row r="91" spans="2:12" ht="12.75" customHeight="1" x14ac:dyDescent="0.2">
      <c r="B91" s="11" t="s">
        <v>16</v>
      </c>
      <c r="C91" s="12">
        <v>2429</v>
      </c>
      <c r="D91" s="12">
        <v>2510</v>
      </c>
      <c r="E91" s="10">
        <f t="shared" si="3"/>
        <v>3.3126491646778042</v>
      </c>
      <c r="F91" s="10">
        <f t="shared" si="3"/>
        <v>3.4231162632117282</v>
      </c>
      <c r="H91" s="7"/>
      <c r="I91" s="7"/>
      <c r="J91" s="7"/>
      <c r="K91" s="7"/>
      <c r="L91" s="7"/>
    </row>
    <row r="92" spans="2:12" ht="12.75" customHeight="1" x14ac:dyDescent="0.2">
      <c r="B92" s="8" t="s">
        <v>17</v>
      </c>
      <c r="C92" s="9">
        <v>2054</v>
      </c>
      <c r="D92" s="9">
        <v>2129</v>
      </c>
      <c r="E92" s="10">
        <f t="shared" si="3"/>
        <v>2.8012274122059324</v>
      </c>
      <c r="F92" s="10">
        <f t="shared" si="3"/>
        <v>2.9035117627003069</v>
      </c>
      <c r="H92" s="7"/>
      <c r="I92" s="7"/>
      <c r="J92" s="7"/>
      <c r="K92" s="7"/>
      <c r="L92" s="7"/>
    </row>
    <row r="93" spans="2:12" ht="12.75" customHeight="1" x14ac:dyDescent="0.2">
      <c r="B93" s="11" t="s">
        <v>18</v>
      </c>
      <c r="C93" s="12">
        <v>1935</v>
      </c>
      <c r="D93" s="12">
        <v>1903</v>
      </c>
      <c r="E93" s="10">
        <f t="shared" si="3"/>
        <v>2.6389362427548586</v>
      </c>
      <c r="F93" s="10">
        <f t="shared" si="3"/>
        <v>2.5952949198772588</v>
      </c>
      <c r="H93" s="7"/>
      <c r="I93" s="7"/>
      <c r="J93" s="7"/>
      <c r="K93" s="7"/>
      <c r="L93" s="7"/>
    </row>
    <row r="94" spans="2:12" ht="12.75" customHeight="1" x14ac:dyDescent="0.2">
      <c r="B94" s="8" t="s">
        <v>19</v>
      </c>
      <c r="C94" s="9">
        <v>1433</v>
      </c>
      <c r="D94" s="9">
        <v>1478</v>
      </c>
      <c r="E94" s="10">
        <f t="shared" si="3"/>
        <v>1.9543129901125129</v>
      </c>
      <c r="F94" s="10">
        <f t="shared" si="3"/>
        <v>2.0156836004091372</v>
      </c>
      <c r="H94" s="7"/>
      <c r="I94" s="7"/>
      <c r="J94" s="7"/>
      <c r="K94" s="7"/>
      <c r="L94" s="7"/>
    </row>
    <row r="95" spans="2:12" ht="12.75" customHeight="1" x14ac:dyDescent="0.2">
      <c r="B95" s="11" t="s">
        <v>20</v>
      </c>
      <c r="C95" s="12">
        <v>943</v>
      </c>
      <c r="D95" s="12">
        <v>1263</v>
      </c>
      <c r="E95" s="10">
        <f t="shared" si="3"/>
        <v>1.286055233549267</v>
      </c>
      <c r="F95" s="10">
        <f t="shared" si="3"/>
        <v>1.7224684623252642</v>
      </c>
      <c r="H95" s="7"/>
      <c r="I95" s="7"/>
      <c r="J95" s="7"/>
      <c r="K95" s="7"/>
      <c r="L95" s="7"/>
    </row>
    <row r="96" spans="2:12" ht="12.75" customHeight="1" x14ac:dyDescent="0.2">
      <c r="B96" s="8" t="s">
        <v>21</v>
      </c>
      <c r="C96" s="9">
        <v>614</v>
      </c>
      <c r="D96" s="9">
        <v>776</v>
      </c>
      <c r="E96" s="10">
        <f t="shared" si="3"/>
        <v>0.8373678827139448</v>
      </c>
      <c r="F96" s="10">
        <f t="shared" si="3"/>
        <v>1.0583020797817932</v>
      </c>
      <c r="H96" s="7"/>
      <c r="I96" s="7"/>
      <c r="J96" s="7"/>
      <c r="K96" s="7"/>
      <c r="L96" s="7"/>
    </row>
    <row r="97" spans="2:12" ht="12.75" customHeight="1" x14ac:dyDescent="0.2">
      <c r="B97" s="11" t="s">
        <v>22</v>
      </c>
      <c r="C97" s="12">
        <v>442</v>
      </c>
      <c r="D97" s="12">
        <v>536</v>
      </c>
      <c r="E97" s="10">
        <f t="shared" si="3"/>
        <v>0.60279577224684622</v>
      </c>
      <c r="F97" s="10">
        <f t="shared" si="3"/>
        <v>0.73099215819979546</v>
      </c>
      <c r="H97" s="7"/>
      <c r="I97" s="7"/>
      <c r="J97" s="7"/>
      <c r="K97" s="7"/>
      <c r="L97" s="7"/>
    </row>
    <row r="98" spans="2:12" ht="12.75" customHeight="1" x14ac:dyDescent="0.2">
      <c r="B98" s="8" t="s">
        <v>23</v>
      </c>
      <c r="C98" s="9">
        <v>274</v>
      </c>
      <c r="D98" s="9">
        <v>373</v>
      </c>
      <c r="E98" s="10">
        <f t="shared" si="3"/>
        <v>0.37367882713944767</v>
      </c>
      <c r="F98" s="10">
        <f t="shared" si="3"/>
        <v>0.50869416979202187</v>
      </c>
      <c r="H98" s="7"/>
      <c r="I98" s="7"/>
      <c r="J98" s="7"/>
      <c r="K98" s="7"/>
      <c r="L98" s="7"/>
    </row>
    <row r="99" spans="2:12" ht="12.75" customHeight="1" x14ac:dyDescent="0.2">
      <c r="B99" s="11" t="s">
        <v>27</v>
      </c>
      <c r="C99" s="12">
        <v>272</v>
      </c>
      <c r="D99" s="12">
        <v>292</v>
      </c>
      <c r="E99" s="10">
        <f t="shared" si="3"/>
        <v>0.37095124445959765</v>
      </c>
      <c r="F99" s="10">
        <f t="shared" si="3"/>
        <v>0.39822707125809748</v>
      </c>
      <c r="H99" s="7"/>
      <c r="I99" s="7"/>
      <c r="J99" s="7"/>
      <c r="K99" s="7"/>
      <c r="L99" s="7"/>
    </row>
    <row r="100" spans="2:12" ht="12.75" customHeight="1" x14ac:dyDescent="0.2">
      <c r="B100" s="8"/>
      <c r="C100" s="9"/>
      <c r="D100" s="9"/>
      <c r="E100" s="10">
        <f t="shared" si="3"/>
        <v>0</v>
      </c>
      <c r="F100" s="10">
        <f t="shared" si="3"/>
        <v>0</v>
      </c>
      <c r="H100" s="7"/>
      <c r="I100" s="7"/>
      <c r="J100" s="7"/>
      <c r="K100" s="7"/>
      <c r="L100" s="7"/>
    </row>
    <row r="101" spans="2:12" ht="12.75" customHeight="1" x14ac:dyDescent="0.2">
      <c r="B101" s="11"/>
      <c r="C101" s="12"/>
      <c r="D101" s="12"/>
      <c r="E101" s="13">
        <f t="shared" si="3"/>
        <v>0</v>
      </c>
      <c r="F101" s="13">
        <f t="shared" si="3"/>
        <v>0</v>
      </c>
      <c r="H101" s="7"/>
      <c r="I101" s="7"/>
      <c r="J101" s="7"/>
      <c r="K101" s="7"/>
      <c r="L101" s="7"/>
    </row>
    <row r="102" spans="2:12" ht="12.75" customHeight="1" x14ac:dyDescent="0.2">
      <c r="B102" s="11" t="s">
        <v>25</v>
      </c>
      <c r="C102" s="14">
        <f>SUM(C82:C101)</f>
        <v>36240</v>
      </c>
      <c r="D102" s="14">
        <f>SUM(D82:D101)</f>
        <v>35597</v>
      </c>
      <c r="E102" s="15"/>
      <c r="F102" s="15"/>
      <c r="H102" s="7"/>
      <c r="I102" s="7"/>
      <c r="J102" s="7"/>
      <c r="K102" s="7"/>
      <c r="L102" s="7"/>
    </row>
    <row r="103" spans="2:12" ht="12.75" customHeight="1" x14ac:dyDescent="0.2">
      <c r="B103" s="11" t="s">
        <v>26</v>
      </c>
      <c r="C103" s="16">
        <f>C102+D102</f>
        <v>71837</v>
      </c>
      <c r="D103" s="17"/>
      <c r="E103" s="15"/>
      <c r="F103" s="15"/>
    </row>
    <row r="107" spans="2:12" ht="31.5" x14ac:dyDescent="0.2">
      <c r="B107" s="5" t="s">
        <v>2</v>
      </c>
      <c r="C107" s="5" t="s">
        <v>3</v>
      </c>
      <c r="D107" s="5" t="s">
        <v>4</v>
      </c>
      <c r="E107" s="6" t="s">
        <v>5</v>
      </c>
      <c r="F107" s="6" t="s">
        <v>6</v>
      </c>
      <c r="H107" s="7"/>
      <c r="I107" s="7"/>
      <c r="J107" s="7"/>
      <c r="K107" s="7"/>
      <c r="L107" s="7"/>
    </row>
    <row r="108" spans="2:12" ht="12.75" customHeight="1" x14ac:dyDescent="0.2">
      <c r="B108" s="8" t="s">
        <v>7</v>
      </c>
      <c r="C108" s="9">
        <v>3033</v>
      </c>
      <c r="D108" s="9">
        <v>2720</v>
      </c>
      <c r="E108" s="10">
        <f>C108/$C$24*100</f>
        <v>4.1363791339924996</v>
      </c>
      <c r="F108" s="10">
        <f>D108/$C$24*100</f>
        <v>3.7095124445959771</v>
      </c>
      <c r="H108" s="7"/>
      <c r="I108" s="7"/>
      <c r="J108" s="7"/>
      <c r="K108" s="7"/>
      <c r="L108" s="7"/>
    </row>
    <row r="109" spans="2:12" ht="12.75" customHeight="1" x14ac:dyDescent="0.2">
      <c r="B109" s="11" t="s">
        <v>8</v>
      </c>
      <c r="C109" s="12">
        <v>3299</v>
      </c>
      <c r="D109" s="12">
        <v>3123</v>
      </c>
      <c r="E109" s="10">
        <f t="shared" ref="E109:F127" si="4">C109/$C$24*100</f>
        <v>4.4991476304125468</v>
      </c>
      <c r="F109" s="10">
        <f t="shared" si="4"/>
        <v>4.2591203545857486</v>
      </c>
      <c r="H109" s="7"/>
      <c r="I109" s="7"/>
      <c r="J109" s="7"/>
      <c r="K109" s="7"/>
      <c r="L109" s="7"/>
    </row>
    <row r="110" spans="2:12" ht="12.75" customHeight="1" x14ac:dyDescent="0.2">
      <c r="B110" s="8" t="s">
        <v>9</v>
      </c>
      <c r="C110" s="9">
        <v>2776</v>
      </c>
      <c r="D110" s="9">
        <v>2560</v>
      </c>
      <c r="E110" s="10">
        <f t="shared" si="4"/>
        <v>3.785884759631776</v>
      </c>
      <c r="F110" s="10">
        <f t="shared" si="4"/>
        <v>3.491305830207978</v>
      </c>
      <c r="H110" s="7"/>
      <c r="I110" s="7"/>
      <c r="J110" s="7"/>
      <c r="K110" s="7"/>
      <c r="L110" s="7"/>
    </row>
    <row r="111" spans="2:12" ht="12.75" customHeight="1" x14ac:dyDescent="0.2">
      <c r="B111" s="11" t="s">
        <v>10</v>
      </c>
      <c r="C111" s="12">
        <v>2394</v>
      </c>
      <c r="D111" s="12">
        <v>2359</v>
      </c>
      <c r="E111" s="10">
        <f t="shared" si="4"/>
        <v>3.2649164677804294</v>
      </c>
      <c r="F111" s="10">
        <f t="shared" si="4"/>
        <v>3.2171837708830551</v>
      </c>
      <c r="H111" s="7"/>
      <c r="I111" s="7"/>
      <c r="J111" s="7"/>
      <c r="K111" s="7"/>
      <c r="L111" s="7"/>
    </row>
    <row r="112" spans="2:12" ht="12.75" customHeight="1" x14ac:dyDescent="0.2">
      <c r="B112" s="8" t="s">
        <v>11</v>
      </c>
      <c r="C112" s="9">
        <v>2325</v>
      </c>
      <c r="D112" s="9">
        <v>2071</v>
      </c>
      <c r="E112" s="10">
        <f t="shared" si="4"/>
        <v>3.170814865325605</v>
      </c>
      <c r="F112" s="10">
        <f t="shared" si="4"/>
        <v>2.8244118649846572</v>
      </c>
      <c r="H112" s="7"/>
      <c r="I112" s="7"/>
      <c r="J112" s="7"/>
      <c r="K112" s="7"/>
      <c r="L112" s="7"/>
    </row>
    <row r="113" spans="2:12" ht="12.75" customHeight="1" x14ac:dyDescent="0.2">
      <c r="B113" s="11" t="s">
        <v>12</v>
      </c>
      <c r="C113" s="12">
        <v>2552</v>
      </c>
      <c r="D113" s="12">
        <v>2384</v>
      </c>
      <c r="E113" s="10">
        <f t="shared" si="4"/>
        <v>3.4803954994885782</v>
      </c>
      <c r="F113" s="10">
        <f t="shared" si="4"/>
        <v>3.2512785543811797</v>
      </c>
      <c r="H113" s="7"/>
      <c r="I113" s="7"/>
      <c r="J113" s="7"/>
      <c r="K113" s="7"/>
      <c r="L113" s="7"/>
    </row>
    <row r="114" spans="2:12" ht="12.75" customHeight="1" x14ac:dyDescent="0.2">
      <c r="B114" s="8" t="s">
        <v>13</v>
      </c>
      <c r="C114" s="9">
        <v>3475</v>
      </c>
      <c r="D114" s="9">
        <v>3307</v>
      </c>
      <c r="E114" s="10">
        <f t="shared" si="4"/>
        <v>4.7391749062393451</v>
      </c>
      <c r="F114" s="10">
        <f t="shared" si="4"/>
        <v>4.5100579611319471</v>
      </c>
      <c r="H114" s="7"/>
      <c r="I114" s="7"/>
      <c r="J114" s="7"/>
      <c r="K114" s="7"/>
      <c r="L114" s="7"/>
    </row>
    <row r="115" spans="2:12" ht="12.75" customHeight="1" x14ac:dyDescent="0.2">
      <c r="B115" s="11" t="s">
        <v>14</v>
      </c>
      <c r="C115" s="12">
        <v>3161</v>
      </c>
      <c r="D115" s="12">
        <v>3015</v>
      </c>
      <c r="E115" s="10">
        <f t="shared" si="4"/>
        <v>4.3109444255028979</v>
      </c>
      <c r="F115" s="10">
        <f t="shared" si="4"/>
        <v>4.1118308898738496</v>
      </c>
      <c r="H115" s="7"/>
      <c r="I115" s="7"/>
      <c r="J115" s="7"/>
      <c r="K115" s="7"/>
      <c r="L115" s="7"/>
    </row>
    <row r="116" spans="2:12" ht="12.75" customHeight="1" x14ac:dyDescent="0.2">
      <c r="B116" s="8" t="s">
        <v>15</v>
      </c>
      <c r="C116" s="9">
        <v>2704</v>
      </c>
      <c r="D116" s="9">
        <v>2750</v>
      </c>
      <c r="E116" s="10">
        <f t="shared" si="4"/>
        <v>3.6876917831571774</v>
      </c>
      <c r="F116" s="10">
        <f t="shared" si="4"/>
        <v>3.7504261847937266</v>
      </c>
      <c r="H116" s="7"/>
      <c r="I116" s="7"/>
      <c r="J116" s="7"/>
      <c r="K116" s="7"/>
      <c r="L116" s="7"/>
    </row>
    <row r="117" spans="2:12" ht="12.75" customHeight="1" x14ac:dyDescent="0.2">
      <c r="B117" s="11" t="s">
        <v>16</v>
      </c>
      <c r="C117" s="12">
        <v>2375</v>
      </c>
      <c r="D117" s="12">
        <v>2380</v>
      </c>
      <c r="E117" s="10">
        <f t="shared" si="4"/>
        <v>3.2390044323218548</v>
      </c>
      <c r="F117" s="10">
        <f t="shared" si="4"/>
        <v>3.2458233890214796</v>
      </c>
      <c r="H117" s="7"/>
      <c r="I117" s="7"/>
      <c r="J117" s="7"/>
      <c r="K117" s="7"/>
      <c r="L117" s="7"/>
    </row>
    <row r="118" spans="2:12" ht="12.75" customHeight="1" x14ac:dyDescent="0.2">
      <c r="B118" s="8" t="s">
        <v>17</v>
      </c>
      <c r="C118" s="9">
        <v>1999</v>
      </c>
      <c r="D118" s="9">
        <v>2008</v>
      </c>
      <c r="E118" s="10">
        <f t="shared" si="4"/>
        <v>2.7262188885100578</v>
      </c>
      <c r="F118" s="10">
        <f t="shared" si="4"/>
        <v>2.7384930105693832</v>
      </c>
      <c r="H118" s="7"/>
      <c r="I118" s="7"/>
      <c r="J118" s="7"/>
      <c r="K118" s="7"/>
      <c r="L118" s="7"/>
    </row>
    <row r="119" spans="2:12" ht="12.75" customHeight="1" x14ac:dyDescent="0.2">
      <c r="B119" s="11" t="s">
        <v>18</v>
      </c>
      <c r="C119" s="12">
        <v>1910</v>
      </c>
      <c r="D119" s="12">
        <v>1868</v>
      </c>
      <c r="E119" s="10">
        <f t="shared" si="4"/>
        <v>2.6048414592567339</v>
      </c>
      <c r="F119" s="10">
        <f t="shared" si="4"/>
        <v>2.547562222979884</v>
      </c>
      <c r="H119" s="7"/>
      <c r="I119" s="7"/>
      <c r="J119" s="7"/>
      <c r="K119" s="7"/>
      <c r="L119" s="7"/>
    </row>
    <row r="120" spans="2:12" ht="12.75" customHeight="1" x14ac:dyDescent="0.2">
      <c r="B120" s="8" t="s">
        <v>19</v>
      </c>
      <c r="C120" s="9">
        <v>1249</v>
      </c>
      <c r="D120" s="9">
        <v>1402</v>
      </c>
      <c r="E120" s="10">
        <f t="shared" si="4"/>
        <v>1.7033753835663146</v>
      </c>
      <c r="F120" s="10">
        <f t="shared" si="4"/>
        <v>1.912035458574838</v>
      </c>
      <c r="H120" s="7"/>
      <c r="I120" s="7"/>
      <c r="J120" s="7"/>
      <c r="K120" s="7"/>
      <c r="L120" s="7"/>
    </row>
    <row r="121" spans="2:12" ht="12.75" customHeight="1" x14ac:dyDescent="0.2">
      <c r="B121" s="11" t="s">
        <v>20</v>
      </c>
      <c r="C121" s="12">
        <v>950</v>
      </c>
      <c r="D121" s="12">
        <v>1233</v>
      </c>
      <c r="E121" s="10">
        <f t="shared" si="4"/>
        <v>1.2956017729287419</v>
      </c>
      <c r="F121" s="10">
        <f t="shared" si="4"/>
        <v>1.6815547221275144</v>
      </c>
      <c r="H121" s="7"/>
      <c r="I121" s="7"/>
      <c r="J121" s="7"/>
      <c r="K121" s="7"/>
      <c r="L121" s="7"/>
    </row>
    <row r="122" spans="2:12" ht="12.75" customHeight="1" x14ac:dyDescent="0.2">
      <c r="B122" s="8" t="s">
        <v>21</v>
      </c>
      <c r="C122" s="9">
        <v>601</v>
      </c>
      <c r="D122" s="9">
        <v>770</v>
      </c>
      <c r="E122" s="10">
        <f t="shared" si="4"/>
        <v>0.81963859529491989</v>
      </c>
      <c r="F122" s="10">
        <f t="shared" si="4"/>
        <v>1.0501193317422435</v>
      </c>
      <c r="H122" s="7"/>
      <c r="I122" s="7"/>
      <c r="J122" s="7"/>
      <c r="K122" s="7"/>
      <c r="L122" s="7"/>
    </row>
    <row r="123" spans="2:12" ht="12.75" customHeight="1" x14ac:dyDescent="0.2">
      <c r="B123" s="11" t="s">
        <v>22</v>
      </c>
      <c r="C123" s="12">
        <v>377</v>
      </c>
      <c r="D123" s="12">
        <v>472</v>
      </c>
      <c r="E123" s="10">
        <f t="shared" si="4"/>
        <v>0.51414933515172179</v>
      </c>
      <c r="F123" s="10">
        <f t="shared" si="4"/>
        <v>0.64370951244459595</v>
      </c>
      <c r="H123" s="7"/>
      <c r="I123" s="7"/>
      <c r="J123" s="7"/>
      <c r="K123" s="7"/>
      <c r="L123" s="7"/>
    </row>
    <row r="124" spans="2:12" ht="12.75" customHeight="1" x14ac:dyDescent="0.2">
      <c r="B124" s="8" t="s">
        <v>23</v>
      </c>
      <c r="C124" s="9">
        <v>344</v>
      </c>
      <c r="D124" s="9">
        <v>412</v>
      </c>
      <c r="E124" s="10">
        <f t="shared" si="4"/>
        <v>0.46914422093419705</v>
      </c>
      <c r="F124" s="10">
        <f t="shared" si="4"/>
        <v>0.56188203204909648</v>
      </c>
      <c r="H124" s="7"/>
      <c r="I124" s="7"/>
      <c r="J124" s="7"/>
      <c r="K124" s="7"/>
      <c r="L124" s="7"/>
    </row>
    <row r="125" spans="2:12" ht="12.75" customHeight="1" x14ac:dyDescent="0.2">
      <c r="B125" s="11" t="s">
        <v>27</v>
      </c>
      <c r="C125" s="12">
        <v>252</v>
      </c>
      <c r="D125" s="12">
        <v>293</v>
      </c>
      <c r="E125" s="10">
        <f t="shared" si="4"/>
        <v>0.34367541766109788</v>
      </c>
      <c r="F125" s="10">
        <f t="shared" si="4"/>
        <v>0.39959086259802257</v>
      </c>
      <c r="H125" s="7"/>
      <c r="I125" s="7"/>
      <c r="J125" s="7"/>
      <c r="K125" s="7"/>
      <c r="L125" s="7"/>
    </row>
    <row r="126" spans="2:12" ht="12.75" customHeight="1" x14ac:dyDescent="0.2">
      <c r="B126" s="8"/>
      <c r="C126" s="9"/>
      <c r="D126" s="9"/>
      <c r="E126" s="10">
        <f t="shared" si="4"/>
        <v>0</v>
      </c>
      <c r="F126" s="10">
        <f t="shared" si="4"/>
        <v>0</v>
      </c>
      <c r="H126" s="7"/>
      <c r="I126" s="7"/>
      <c r="J126" s="7"/>
      <c r="K126" s="7"/>
      <c r="L126" s="7"/>
    </row>
    <row r="127" spans="2:12" ht="12.75" customHeight="1" x14ac:dyDescent="0.2">
      <c r="B127" s="11"/>
      <c r="C127" s="12"/>
      <c r="D127" s="12"/>
      <c r="E127" s="13">
        <f t="shared" si="4"/>
        <v>0</v>
      </c>
      <c r="F127" s="13">
        <f t="shared" si="4"/>
        <v>0</v>
      </c>
      <c r="H127" s="7"/>
      <c r="I127" s="7"/>
      <c r="J127" s="7"/>
      <c r="K127" s="7"/>
      <c r="L127" s="7"/>
    </row>
    <row r="128" spans="2:12" ht="12.75" customHeight="1" x14ac:dyDescent="0.2">
      <c r="B128" s="11" t="s">
        <v>25</v>
      </c>
      <c r="C128" s="14">
        <f>SUM(C108:C127)</f>
        <v>35776</v>
      </c>
      <c r="D128" s="14">
        <f>SUM(D108:D127)</f>
        <v>35127</v>
      </c>
      <c r="E128" s="15"/>
      <c r="F128" s="15"/>
    </row>
    <row r="129" spans="2:12" ht="12.75" customHeight="1" x14ac:dyDescent="0.2">
      <c r="B129" s="11" t="s">
        <v>26</v>
      </c>
      <c r="C129" s="16">
        <f>C128+D128</f>
        <v>70903</v>
      </c>
      <c r="D129" s="17"/>
      <c r="E129" s="15"/>
      <c r="F129" s="15"/>
      <c r="H129" s="7"/>
      <c r="I129" s="7"/>
      <c r="J129" s="7"/>
      <c r="K129" s="7"/>
      <c r="L129" s="7"/>
    </row>
  </sheetData>
  <mergeCells count="5">
    <mergeCell ref="C24:D24"/>
    <mergeCell ref="C51:D51"/>
    <mergeCell ref="C77:D77"/>
    <mergeCell ref="C103:D103"/>
    <mergeCell ref="C129:D129"/>
  </mergeCells>
  <hyperlinks>
    <hyperlink ref="B1" location="'شاخصهای آمار'!C12" display="بازگشت" xr:uid="{00000000-0004-0000-0100-000000000000}"/>
  </hyperlink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جمع بندی شاخصهای زیج حیاتی </vt:lpstr>
      <vt:lpstr>هرم سنی شهرستان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</dc:creator>
  <cp:lastModifiedBy>anbari</cp:lastModifiedBy>
  <dcterms:created xsi:type="dcterms:W3CDTF">2025-06-23T06:09:17Z</dcterms:created>
  <dcterms:modified xsi:type="dcterms:W3CDTF">2025-07-02T03:14:33Z</dcterms:modified>
</cp:coreProperties>
</file>